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8F213425-A4ED-4241-8351-E9401811B092}" xr6:coauthVersionLast="47" xr6:coauthVersionMax="47" xr10:uidLastSave="{00000000-0000-0000-0000-000000000000}"/>
  <bookViews>
    <workbookView xWindow="-120" yWindow="-120" windowWidth="29040" windowHeight="17520" tabRatio="778" firstSheet="1" activeTab="2" xr2:uid="{00000000-000D-0000-FFFF-FFFF00000000}"/>
  </bookViews>
  <sheets>
    <sheet name="General Requirements" sheetId="25" r:id="rId1"/>
    <sheet name="SUD Outpatient" sheetId="17" r:id="rId2"/>
    <sheet name="Adult Crisis Services" sheetId="2" r:id="rId3"/>
    <sheet name="AOSP" sheetId="3" r:id="rId4"/>
    <sheet name="Benson Heights" sheetId="4" r:id="rId5"/>
    <sheet name="PATH" sheetId="27" r:id="rId6"/>
    <sheet name="LTR" sheetId="6" r:id="rId7"/>
    <sheet name="Reaching Recov Housing" sheetId="9" r:id="rId8"/>
    <sheet name="Reaching Recov Tx" sheetId="8" state="hidden" r:id="rId9"/>
    <sheet name="Transition Support Program" sheetId="10" r:id="rId10"/>
    <sheet name="CDVRT" sheetId="13" r:id="rId11"/>
    <sheet name="Wraparound" sheetId="11" r:id="rId12"/>
    <sheet name="S King Housing" sheetId="14" r:id="rId13"/>
    <sheet name="Supported Employment Program" sheetId="24" r:id="rId14"/>
    <sheet name="Supervised Living Res" sheetId="21" r:id="rId15"/>
    <sheet name="SUD NDA" sheetId="26" r:id="rId16"/>
  </sheets>
  <definedNames>
    <definedName name="_xlnm.Print_Area" localSheetId="4">'Benson Heights'!$A$1:$J$41</definedName>
    <definedName name="_xlnm.Print_Area" localSheetId="0">'General Requirements'!$A$1:$N$25</definedName>
    <definedName name="_xlnm.Print_Area" localSheetId="7">'Reaching Recov Housing'!$A$1:$J$43</definedName>
    <definedName name="_xlnm.Print_Area" localSheetId="1">'SUD Outpatient'!$A$1:$J$36</definedName>
    <definedName name="_xlnm.Print_Area" localSheetId="14">'Supervised Living Res'!$A$1:$J$36</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6" l="1"/>
  <c r="I15" i="9"/>
  <c r="I14" i="27"/>
  <c r="I13" i="13" l="1"/>
  <c r="I16" i="2" l="1"/>
  <c r="H16" i="3"/>
  <c r="I13" i="11" l="1"/>
  <c r="H16" i="21"/>
  <c r="I16" i="21" s="1"/>
  <c r="H15" i="21"/>
  <c r="I15" i="21" s="1"/>
  <c r="H16" i="6"/>
  <c r="I16" i="6" s="1"/>
  <c r="H15" i="6"/>
  <c r="I15" i="6" s="1"/>
  <c r="I13" i="24" l="1"/>
  <c r="I16" i="24" s="1"/>
  <c r="A8" i="24"/>
  <c r="I15" i="11" l="1"/>
  <c r="I14" i="17" l="1"/>
  <c r="I14" i="21" l="1"/>
  <c r="I13" i="21"/>
  <c r="I17" i="21" l="1"/>
  <c r="I18" i="6"/>
  <c r="I17" i="6" l="1"/>
  <c r="I14" i="6" l="1"/>
  <c r="I13" i="6"/>
  <c r="I13" i="14" l="1"/>
  <c r="I14" i="14" s="1"/>
  <c r="I14" i="13"/>
  <c r="I14" i="10"/>
  <c r="I15" i="8"/>
  <c r="I19" i="6" l="1"/>
  <c r="I14" i="4" l="1"/>
  <c r="I16" i="3" l="1"/>
  <c r="I17" i="3" s="1"/>
  <c r="I15" i="3"/>
  <c r="I14" i="3"/>
  <c r="I13" i="3"/>
</calcChain>
</file>

<file path=xl/sharedStrings.xml><?xml version="1.0" encoding="utf-8"?>
<sst xmlns="http://schemas.openxmlformats.org/spreadsheetml/2006/main" count="482" uniqueCount="156">
  <si>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</si>
  <si>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</si>
  <si>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</si>
  <si>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</si>
  <si>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</si>
  <si>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</si>
  <si>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</si>
  <si>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</si>
  <si>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</si>
  <si>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</si>
  <si>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</si>
  <si>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</si>
  <si>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</si>
  <si>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</si>
  <si>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</si>
  <si>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</si>
  <si>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</si>
  <si>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</si>
  <si>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</si>
  <si>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</si>
  <si>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</si>
  <si>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</si>
  <si>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</si>
  <si>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</si>
  <si>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</si>
  <si>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</si>
  <si>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</si>
  <si>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</si>
  <si>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</si>
  <si>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</si>
  <si>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</si>
  <si>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</si>
  <si>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</si>
  <si>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</si>
  <si>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</si>
  <si>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ADULT CRISIS SERVICES</t>
  </si>
  <si>
    <t>REIMBURSEMENT REQUEST</t>
  </si>
  <si>
    <t>Month &amp; Year Invoiced:</t>
  </si>
  <si>
    <t>Month</t>
  </si>
  <si>
    <t>2019</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</si>
  <si>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</si>
  <si>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</si>
  <si>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</si>
  <si>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</si>
  <si>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</si>
  <si>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</si>
  <si>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</si>
  <si>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</si>
  <si>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</si>
  <si>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</si>
  <si>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</si>
  <si>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</si>
  <si>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</si>
  <si>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</si>
  <si>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SOUND</t>
  </si>
  <si>
    <t>ASSISTED OUTPATIENT SERVICES PROGRAM</t>
  </si>
  <si>
    <t>Units</t>
  </si>
  <si>
    <t>Rate</t>
  </si>
  <si>
    <t>Long-Term Rehabilitation Standard Occupancy Bed</t>
  </si>
  <si>
    <t>Small Facility Occupancy Bed</t>
  </si>
  <si>
    <t>ABD Room &amp; Board</t>
  </si>
  <si>
    <t>ENHANCED NURSING FACILITY PARTNERSHIP PROJECT AT BENSON HEIGHTS</t>
  </si>
  <si>
    <t>Benson Heights Mental Health Enhancements</t>
  </si>
  <si>
    <t>LONG-TERM REHABILITATION SERVICES</t>
  </si>
  <si>
    <t>REACHING RECOVERY TREATMENT SERVICES</t>
  </si>
  <si>
    <t>REACHING RECOVERY HOUSING SERVICES</t>
  </si>
  <si>
    <t>TRANSITION SUPPORT PROGRAM</t>
  </si>
  <si>
    <t>Transition Support Program</t>
  </si>
  <si>
    <t>SOUTH KING COUNTY HOUSING PROGRAM</t>
  </si>
  <si>
    <t>South King County Housing Program</t>
  </si>
  <si>
    <t>Housing Services</t>
  </si>
  <si>
    <t>Margo Burnison</t>
  </si>
  <si>
    <t xml:space="preserve">1. Actual cost reimbursement will be made monthly for housing and housing supports </t>
  </si>
  <si>
    <t>2. The following reporting with details listed below will be required:</t>
  </si>
  <si>
    <t>Reimbursement will be based on the agreed upon case rate of $500 per client per month</t>
  </si>
  <si>
    <t>Clients must have an authorization with King County under code 158 in ECLS and services provided in month of requested payment.</t>
  </si>
  <si>
    <t>Reimbursement will be made in a monthly 1/12th amounts to maintain capacity for Next Day Crisis Appointments.</t>
  </si>
  <si>
    <t>Non-compliance with the MIDD evaluation data requirements may result in withholding of payment for all associated contracted services.</t>
  </si>
  <si>
    <t xml:space="preserve">1. Monthly reimbursement will be paid retrospectively for clients enrolled in AOSP who meet the encounter requirement based on duration of enrollment as indicated below:
a. Full enhancement case rate – for each client enrolled in AOSP prior to the 15th day of the month
b. Half of the enhancement case rate – for each client enrolled in AOSP after the 15th day of the month.  
c. Full enhancement case rate – for each client exited from AOSP after the 15th day of the month.
d. Half of the enhancement case rate – for each client exited from AOSP prior to the 15th day of the month.
2. If client(s) lose Medicaid status, the enhanced rate will be suspended until Medicaid is reinstated. Reimbursement will be made retroactively if Medicaid is reinstated retroactively.
</t>
  </si>
  <si>
    <t>None</t>
  </si>
  <si>
    <t>Reimbursement will be made in monthly 1/12th amounts for team services to child survivors of domestic violence and their families.</t>
  </si>
  <si>
    <t>Lisa Floyd</t>
  </si>
  <si>
    <t>SUBSTANCE USE DISORDER OUTPATIENT BENEFIT</t>
  </si>
  <si>
    <t>Sandy Tomlin</t>
  </si>
  <si>
    <t xml:space="preserve">For programs during initial implementation of AOSP, reimbursement of the full enhanced case rate amount will be made for each client enrolled in AOSP if the encounter requirement is met as noted below: 
</t>
  </si>
  <si>
    <t>Service-Based Add-On</t>
  </si>
  <si>
    <t xml:space="preserve">Reimbursement will be made in monthly 1/12th amounts for a Transition Support Team to provide discharge and transition support to eligible individuals. </t>
  </si>
  <si>
    <t>Reaching Recovery Treatment Services</t>
  </si>
  <si>
    <t>The King County BHRD rate schedule is located here: https://www.kingcounty.gov/depts/community-human-services/contracts/requirements/BHRDContractReq.aspx.</t>
  </si>
  <si>
    <t>11.</t>
  </si>
  <si>
    <t>Month of Program Implementation</t>
  </si>
  <si>
    <t>Encounters Required to Receive the Full Enhanced Case Rate Per Client</t>
  </si>
  <si>
    <t>4+</t>
  </si>
  <si>
    <t xml:space="preserve">1. Daily bed rate and small facility enhancement (where appropriate) will be paid retrospectively 
    monthly based on reported occupancy. 
2. Small Facility Enhancement
    An additional small facility enhancement rate per day will be paid for facilities of less than 17 
    beds.
3. Occupancy
    a. In a small facility, the occupancy standard is 92 percent to receive full reimbursement;
    b. In facilities of 17 beds or more, the occupancy standard is 95 percent to receive full 
        reimbursement;
    c. The monthly occupancy rate is calculated as follows:
        Monthly Occupancy = Actual Bed Days/Available Bed Days.
4. Reimbursement 
        When minimum occupancy is met:
    a. For small facilities, reimbursement shall be calculated as follows:
        Available Bed Days x (Daily Bed Rate + Small Bed Enhancement rate) 
    b. For facilities with 17 or more beds, reimbursement shall be calculated as follows:
        Available Bed Days x Daily Bed Rate  
        When minimum occupancy is not met:
    a. For small facilities, reimbursement shall be calculated as follows:
        Actual Bed Days x (Daily Bed Rate + Small Bed Enhancement rate) 
    b. For facilities with 17 or more beds, if the occupancy rate drops below 95 percent, 
        reimbursement shall be calculated as follows:
        Actual Bed Days x Daily Bed Rate 
</t>
  </si>
  <si>
    <t xml:space="preserve">         b. Any other housing related costs including utilities, move-in costs and other cost
             related to housing stability</t>
  </si>
  <si>
    <t>SUPERVISED LIVING RESIDENTIAL</t>
  </si>
  <si>
    <t>Supevised Living Residential Occupancy Bed</t>
  </si>
  <si>
    <t xml:space="preserve">1. Daily bed rate will be paid retrospectively monthly based on reported occupancy. 
2. Occupancy
    a. The occupancy standard is 95 percent to receive full reimbursement;
    b. The monthly occupancy rate is calculated as follows:
         Monthly Occupancy = Actual Bed Days/Available Bed Days.
3. Reimbursement 
    When minimum occupancy is met:
    a. Reimbursement shall be calculated as follows:
        Available Bed Days x Daily Bed Rate  
   When minimum occupancy is not met:
    b. If the occupancy rate drops below 95 percent, reimbursement shall be calculated as follows:
        Actual Bed Days x Daily Bed Rate 
4. Client Participation
    a. The Contractor shall collect Client Participation up to the state-authorized allowable amount.
    b. For individuals with no income or those who only qualify for Aged, Blind and Disabled (ABD) 
        cash assistance the County will pay a daily ABD Room and Board (R &amp; B) rate as outlined in 
        published King County rate schedule for R &amp; B costs for persons approved for the payment by 
        the BHRD Clinical Services Specialist or their designee. 
</t>
  </si>
  <si>
    <t>None.</t>
  </si>
  <si>
    <t xml:space="preserve"> Reimbursement will be made in monthly 1/12th amounts for program costs.</t>
  </si>
  <si>
    <t xml:space="preserve">1. CDVRT services will be provided to a minimum of 85 unduplicated families with 150 children 
    annually. 
2. Non-compliance with the MIDD evaluation data requirements may result in withholding of 
    payment for all associated contracted services.
</t>
  </si>
  <si>
    <t>Bridgett Fields</t>
  </si>
  <si>
    <t>Transportation - Non-Medicaid</t>
  </si>
  <si>
    <t xml:space="preserve">WRAPAROUND  </t>
  </si>
  <si>
    <t>Adult Crisis Services, BHASO</t>
  </si>
  <si>
    <t>Adult Crisis Services, Non-Medicaid  State</t>
  </si>
  <si>
    <t>Adult Crisis Services, MIDD</t>
  </si>
  <si>
    <t>Joshua Burts</t>
  </si>
  <si>
    <t>Monthly Base SEP Reimbursement</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</si>
  <si>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</si>
  <si>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Training Reimbursement Funds (Include Provider Receipt, if applicable)</t>
  </si>
  <si>
    <t xml:space="preserve">Joshua Burts </t>
  </si>
  <si>
    <t>SUPPORTED EMPLOYMENT PROGRAM</t>
  </si>
  <si>
    <t>January</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</si>
  <si>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</si>
  <si>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</si>
  <si>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t>LOW/MEDIUM Outpatient Benefit</t>
  </si>
  <si>
    <t>HIGH Outpatient Benefit</t>
  </si>
  <si>
    <t>Half LOW/MEDIUM Enhancement</t>
  </si>
  <si>
    <t>Half HIGH Enhancement</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</si>
  <si>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</si>
  <si>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CHILDREN'S DOMESTIC VIOLENCE RESPONSE TEAM</t>
  </si>
  <si>
    <t>Children's Domestic Violence Response Team</t>
  </si>
  <si>
    <t>Administrative Rate Bed Days - Medicaid</t>
  </si>
  <si>
    <t>Administrative Rate Bed Days - Non-Medicaid</t>
  </si>
  <si>
    <t>Molly Whitney</t>
  </si>
  <si>
    <t>Ash Warren/Molly Whitney</t>
  </si>
  <si>
    <t>Charlotte Lefler</t>
  </si>
  <si>
    <t xml:space="preserve">1. Submission of a list of  KCID's for eligible youth for monthly payment.
2. Maximum reimbursement for base rate is $734,400.
3. Maximum reimbursement for flexible funding is $3,250 annually.
4. Total annual amount shall not exceed $737,650.
5. Non-compliance with the MIDD evaluation data requirements may result in the withholding of    
    payment for all associated contracted services.
</t>
  </si>
  <si>
    <t>Clients Served</t>
  </si>
  <si>
    <t>Per Client Amount</t>
  </si>
  <si>
    <t>Member per Month Rate (not to exceed 18 clients)</t>
  </si>
  <si>
    <t>Flex Fund  (Actual Expenditures)</t>
  </si>
  <si>
    <t>Effective:   1/1/2023</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</si>
  <si>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</si>
  <si>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2023</t>
  </si>
  <si>
    <t>Indirect Rate</t>
  </si>
  <si>
    <t>a. eligible participant rent amounts</t>
  </si>
  <si>
    <t>3. The Provider will be allowed to include a 10% administrative rate on the monthly invoice based on the Provider direct costs for these housing supports.</t>
  </si>
  <si>
    <t>SUD ADULT CRISIS SERVICES NDA</t>
  </si>
  <si>
    <t>SUD Crisis Services NDA</t>
  </si>
  <si>
    <t>Robyn Smith</t>
  </si>
  <si>
    <t xml:space="preserve">5. Client Participation
    a. The Contractor shall collect Client Participation up to the state-authorized allowable amount.
    b. For individuals with no income or those who only qualify for Aged, Blind and Disabled (ABD) 
        cash assistance the County will pay a daily ABD Room and Board (R &amp; B) rate as outlined in 
        published King County rate schedule for R &amp; B costs for persons approved for the payment by 
        the BHRD Clinical Services Specialist or their designee. 
</t>
  </si>
  <si>
    <t>6. Administrative bed rate payments will be made for a limited period of time for individuals who no longer meet medical necessity criteria, but have been unable to be discharged from the facility to an appropriate placement.</t>
  </si>
  <si>
    <t>none</t>
  </si>
  <si>
    <t xml:space="preserve">1. Maximum reimbursement for SBAO is based on the number of eligible authorized LTR residents. </t>
  </si>
  <si>
    <t>2. Capacity:
     a. Stillwater: 16 beds
     b. Keystone: 64 beds</t>
  </si>
  <si>
    <t>N/A</t>
  </si>
  <si>
    <t xml:space="preserve">1. Reimbursement will be made monthly for up to 18 clients/members served per month with at least 1 billable service at the rate noted per member.
2. Reimbursement will be made monthly for flexible funding expenses on an actual cost reimbursement basis upon submission of back-up documentation.
</t>
  </si>
  <si>
    <t xml:space="preserve">1. The maximum capacity to be reimbursed is 40 beds.
2. Monthly reimbursement shall be made in the following manner;
   Total number of days of service in the month x Daily Bed Rate = Reimbursement.
</t>
  </si>
  <si>
    <t>PROJECT FOR ASSISTANCE IN TRANSITION FROM HOMELESSNESS</t>
  </si>
  <si>
    <t>PATH Actual Costs</t>
  </si>
  <si>
    <t xml:space="preserve">Reimbursment will be made quarterly for actual allowable direct costs as identified in the PATH Report. </t>
  </si>
  <si>
    <t xml:space="preserve">1. Reimbursement will be made in monthly 1/12 amounts for capacity for ten Substance Use Disorder Next Day appointments per week for a total of 40 appointments a month.     
 2. Reimbursement amount is subject to adjustment if fewer appointments were made available throughout the month.                      
                                                                                                                    </t>
  </si>
  <si>
    <t xml:space="preserve">1. Non-compliance with the MIDD evaluation data requirements may result in withholding of payment for all associated contracted services.
2. In order to retain full reimbursement for 40 appointments, the agency should reschedule appointments that fall on holidays or when changes in staffing or agency closures lead to cancellations.    
3.  The agency will communicate with the County Program Manager re: dates and times of cancelled appointments (for any reason) and any subsequent reschedules. 
</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</si>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</sst>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quot;$&quot;#,##0"/>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2"/>
      <color theme="1"/>
      <name val="Times New Roman"/>
      <family val="1"/>
    </font>
    <font>
      <u/>
      <sz val="11"/>
      <color theme="10"/>
      <name val="Calibri"/>
      <family val="2"/>
      <scheme val="minor"/>
    </font>
    <font>
      <sz val="11"/>
      <name val="Calibri"/>
      <family val="2"/>
      <scheme val="minor"/>
    </font>
    <font>
      <b/>
      <sz val="11"/>
      <color rgb="FFFA7D00"/>
      <name val="Calibri"/>
      <family val="2"/>
      <scheme val="minor"/>
    </font>
    <font>
      <b/>
      <sz val="12"/>
      <name val="Arial"/>
      <family val="2"/>
    </font>
  </fonts>
  <fills count="8">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patternFill>
    </fill>
    <fill>
      <patternFill patternType="solid">
        <fgColor theme="0"/>
        <bgColor indexed="64"/>
      </patternFill>
    </fill>
  </fills>
  <borders count="60">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0" fontId="21" fillId="0" borderId="0" applyNumberFormat="0" applyFill="0" applyBorder="0" applyAlignment="0" applyProtection="0"/>
    <xf numFmtId="0" fontId="23" fillId="6" borderId="48" applyNumberFormat="0" applyAlignment="0" applyProtection="0"/>
  </cellStyleXfs>
  <cellXfs count="34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xf numFmtId="0" fontId="5" fillId="0" borderId="0" xfId="0" applyFont="1" applyAlignment="1">
      <alignment vertical="top"/>
    </xf>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0" fontId="3" fillId="0" borderId="0" xfId="0" applyFont="1" applyAlignment="1">
      <alignment vertical="center"/>
    </xf>
    <xf numFmtId="49" fontId="6" fillId="4" borderId="1" xfId="0" applyNumberFormat="1" applyFont="1" applyFill="1" applyBorder="1" applyAlignment="1" applyProtection="1">
      <alignment horizontal="left" vertical="center" indent="2"/>
      <protection locked="0"/>
    </xf>
    <xf numFmtId="0" fontId="15" fillId="0" borderId="0" xfId="0" applyFont="1"/>
    <xf numFmtId="0" fontId="15" fillId="0" borderId="18" xfId="0" applyFont="1" applyBorder="1"/>
    <xf numFmtId="0" fontId="16" fillId="0" borderId="0" xfId="0" applyFont="1" applyAlignment="1">
      <alignment horizontal="center" vertical="center"/>
    </xf>
    <xf numFmtId="0" fontId="14" fillId="0" borderId="0" xfId="0" applyFont="1" applyBorder="1" applyAlignment="1">
      <alignment horizontal="center" vertical="center"/>
    </xf>
    <xf numFmtId="0" fontId="5"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2" fillId="0" borderId="0" xfId="0" applyFont="1" applyBorder="1" applyAlignment="1">
      <alignment vertical="center"/>
    </xf>
    <xf numFmtId="0" fontId="19" fillId="0" borderId="0" xfId="0" applyFont="1"/>
    <xf numFmtId="0" fontId="5" fillId="0" borderId="0" xfId="0" applyFont="1" applyAlignment="1">
      <alignment vertical="center"/>
    </xf>
    <xf numFmtId="0" fontId="19" fillId="0" borderId="0" xfId="0" applyFont="1" applyAlignment="1">
      <alignment vertical="center"/>
    </xf>
    <xf numFmtId="0" fontId="5" fillId="3" borderId="11" xfId="0" applyFont="1" applyFill="1" applyBorder="1"/>
    <xf numFmtId="0" fontId="5" fillId="0" borderId="0" xfId="0" applyFont="1" applyProtection="1"/>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3" fillId="5" borderId="6" xfId="0" applyFont="1" applyFill="1" applyBorder="1" applyAlignment="1" applyProtection="1">
      <alignment horizontal="center"/>
    </xf>
    <xf numFmtId="0" fontId="5" fillId="5" borderId="11" xfId="0" applyFont="1" applyFill="1" applyBorder="1" applyAlignment="1" applyProtection="1">
      <alignment horizontal="center" vertical="center"/>
    </xf>
    <xf numFmtId="0" fontId="3" fillId="5" borderId="16" xfId="0" applyFont="1" applyFill="1" applyBorder="1" applyAlignment="1" applyProtection="1">
      <alignment vertical="center"/>
    </xf>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19" fillId="0" borderId="0" xfId="0" applyFont="1" applyProtection="1"/>
    <xf numFmtId="0" fontId="19" fillId="0" borderId="0" xfId="0" applyFont="1" applyFill="1" applyAlignment="1" applyProtection="1">
      <alignment vertical="center"/>
    </xf>
    <xf numFmtId="0" fontId="5" fillId="0" borderId="0" xfId="0" applyFont="1" applyFill="1" applyProtection="1"/>
    <xf numFmtId="0" fontId="5" fillId="0" borderId="0" xfId="0" applyFont="1" applyFill="1" applyAlignment="1" applyProtection="1">
      <alignment vertical="center"/>
    </xf>
    <xf numFmtId="0" fontId="5" fillId="0" borderId="11"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3" fontId="5" fillId="0" borderId="11" xfId="0"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165" fontId="5" fillId="0" borderId="32" xfId="0" applyNumberFormat="1" applyFont="1" applyFill="1" applyBorder="1" applyAlignment="1" applyProtection="1">
      <alignment horizontal="center" vertical="center"/>
    </xf>
    <xf numFmtId="165" fontId="5" fillId="0" borderId="11" xfId="0" applyNumberFormat="1" applyFont="1" applyFill="1" applyBorder="1" applyAlignment="1" applyProtection="1">
      <alignment horizontal="right" vertical="center" indent="1"/>
    </xf>
    <xf numFmtId="4" fontId="5" fillId="0" borderId="11" xfId="0" applyNumberFormat="1" applyFont="1" applyFill="1" applyBorder="1" applyAlignment="1" applyProtection="1">
      <alignment horizontal="center" vertical="center"/>
      <protection locked="0"/>
    </xf>
    <xf numFmtId="4" fontId="5" fillId="0" borderId="32" xfId="0" applyNumberFormat="1" applyFont="1" applyFill="1" applyBorder="1" applyAlignment="1" applyProtection="1">
      <alignment horizontal="center" vertical="center"/>
      <protection locked="0"/>
    </xf>
    <xf numFmtId="0" fontId="5" fillId="0" borderId="0" xfId="0" applyFont="1" applyAlignment="1" applyProtection="1">
      <alignment vertical="center"/>
    </xf>
    <xf numFmtId="0" fontId="5" fillId="0" borderId="0" xfId="0" applyFont="1" applyAlignment="1" applyProtection="1">
      <alignment vertical="top"/>
    </xf>
    <xf numFmtId="0" fontId="3" fillId="0" borderId="0" xfId="0" applyFont="1" applyProtection="1"/>
    <xf numFmtId="49" fontId="6" fillId="0" borderId="1" xfId="0" applyNumberFormat="1" applyFont="1" applyBorder="1" applyAlignment="1" applyProtection="1">
      <alignment horizontal="left" vertical="center" indent="2"/>
      <protection locked="0"/>
    </xf>
    <xf numFmtId="0" fontId="5" fillId="0" borderId="11" xfId="0" applyFont="1" applyBorder="1" applyProtection="1">
      <protection locked="0"/>
    </xf>
    <xf numFmtId="4" fontId="5" fillId="0" borderId="0" xfId="0" applyNumberFormat="1" applyFont="1" applyProtection="1"/>
    <xf numFmtId="0" fontId="15" fillId="0" borderId="38"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0" fillId="0" borderId="0" xfId="0" applyAlignment="1" applyProtection="1">
      <alignment vertical="center"/>
    </xf>
    <xf numFmtId="0" fontId="15" fillId="0" borderId="40"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20"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6" fillId="0" borderId="1" xfId="0" applyNumberFormat="1" applyFont="1" applyFill="1" applyBorder="1" applyAlignment="1" applyProtection="1">
      <alignment horizontal="left" vertical="center" indent="2"/>
      <protection locked="0"/>
    </xf>
    <xf numFmtId="0" fontId="5" fillId="0" borderId="4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165" fontId="5" fillId="0" borderId="46" xfId="0" applyNumberFormat="1" applyFont="1" applyFill="1" applyBorder="1" applyAlignment="1" applyProtection="1">
      <alignment horizontal="center" vertical="center"/>
    </xf>
    <xf numFmtId="165" fontId="5" fillId="0" borderId="27" xfId="0" applyNumberFormat="1" applyFont="1" applyFill="1" applyBorder="1" applyAlignment="1" applyProtection="1">
      <alignment horizontal="center" vertical="center"/>
    </xf>
    <xf numFmtId="0" fontId="5" fillId="0" borderId="2" xfId="0" applyFont="1" applyBorder="1" applyProtection="1"/>
    <xf numFmtId="0" fontId="5" fillId="0" borderId="20" xfId="0" applyFont="1" applyBorder="1" applyProtection="1"/>
    <xf numFmtId="165" fontId="3" fillId="5" borderId="16" xfId="0" applyNumberFormat="1" applyFont="1" applyFill="1" applyBorder="1" applyAlignment="1" applyProtection="1">
      <alignment vertical="center"/>
    </xf>
    <xf numFmtId="165" fontId="5" fillId="0" borderId="0" xfId="0" applyNumberFormat="1" applyFont="1" applyProtection="1"/>
    <xf numFmtId="0" fontId="0" fillId="0" borderId="0" xfId="0" applyFont="1"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165" fontId="5" fillId="0" borderId="11" xfId="0" applyNumberFormat="1" applyFont="1" applyBorder="1" applyAlignment="1" applyProtection="1">
      <alignment horizontal="right" vertical="center" indent="1"/>
    </xf>
    <xf numFmtId="165" fontId="5" fillId="0" borderId="32"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0" fontId="5" fillId="0" borderId="22" xfId="0" applyFont="1" applyBorder="1" applyAlignment="1" applyProtection="1">
      <alignment vertical="center"/>
    </xf>
    <xf numFmtId="166" fontId="7" fillId="7" borderId="11" xfId="0" applyNumberFormat="1" applyFont="1" applyFill="1" applyBorder="1" applyAlignment="1" applyProtection="1">
      <alignment horizontal="right" vertical="center" indent="1"/>
    </xf>
    <xf numFmtId="0" fontId="3" fillId="5" borderId="52" xfId="0" applyFont="1" applyFill="1" applyBorder="1" applyAlignment="1" applyProtection="1">
      <alignment vertical="top" wrapText="1"/>
    </xf>
    <xf numFmtId="0" fontId="3" fillId="5" borderId="53" xfId="0" applyFont="1" applyFill="1" applyBorder="1" applyAlignment="1" applyProtection="1">
      <alignment vertical="top" wrapText="1"/>
    </xf>
    <xf numFmtId="0" fontId="0" fillId="0" borderId="0" xfId="0" applyAlignment="1" applyProtection="1">
      <alignment vertical="top"/>
    </xf>
    <xf numFmtId="0" fontId="14" fillId="0" borderId="0" xfId="0" applyFont="1" applyAlignment="1" applyProtection="1">
      <alignment horizontal="center" vertical="center"/>
    </xf>
    <xf numFmtId="0" fontId="0" fillId="0" borderId="0" xfId="0" applyProtection="1"/>
    <xf numFmtId="0" fontId="0" fillId="0" borderId="57" xfId="0" applyBorder="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3" fillId="5" borderId="26" xfId="0" applyFont="1" applyFill="1" applyBorder="1" applyAlignment="1" applyProtection="1"/>
    <xf numFmtId="0" fontId="2" fillId="5" borderId="6" xfId="0" applyFont="1" applyFill="1"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27" xfId="0" applyFont="1" applyBorder="1" applyAlignment="1" applyProtection="1">
      <alignment vertical="center"/>
    </xf>
    <xf numFmtId="0" fontId="0" fillId="0" borderId="11" xfId="0" applyBorder="1" applyAlignment="1" applyProtection="1">
      <alignment vertical="center"/>
    </xf>
    <xf numFmtId="165" fontId="5" fillId="0" borderId="11" xfId="0" applyNumberFormat="1" applyFont="1" applyBorder="1" applyAlignment="1" applyProtection="1">
      <alignment horizontal="right" vertical="center" indent="1"/>
      <protection locked="0"/>
    </xf>
    <xf numFmtId="165" fontId="5" fillId="0" borderId="12" xfId="0" applyNumberFormat="1" applyFont="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3" fillId="0" borderId="30" xfId="0" applyFont="1" applyBorder="1" applyAlignment="1" applyProtection="1">
      <alignment horizontal="right" vertical="center"/>
    </xf>
    <xf numFmtId="0" fontId="2" fillId="0" borderId="16" xfId="0" applyFont="1" applyBorder="1" applyAlignment="1" applyProtection="1">
      <alignment horizontal="right" vertical="center"/>
    </xf>
    <xf numFmtId="165"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wrapText="1"/>
    </xf>
    <xf numFmtId="0" fontId="0" fillId="0" borderId="0" xfId="0" applyFont="1" applyAlignment="1" applyProtection="1">
      <alignment vertical="center" wrapText="1"/>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5" fillId="0" borderId="44" xfId="0" applyFont="1" applyBorder="1" applyAlignment="1" applyProtection="1">
      <alignment vertical="center"/>
    </xf>
    <xf numFmtId="0" fontId="0" fillId="0" borderId="18" xfId="0" applyBorder="1" applyAlignment="1" applyProtection="1">
      <alignment vertical="center"/>
    </xf>
    <xf numFmtId="0" fontId="0" fillId="0" borderId="45" xfId="0" applyBorder="1" applyAlignment="1" applyProtection="1">
      <alignment vertical="center"/>
    </xf>
    <xf numFmtId="165" fontId="5" fillId="0" borderId="46" xfId="0" applyNumberFormat="1" applyFont="1" applyBorder="1" applyAlignment="1" applyProtection="1">
      <alignment horizontal="right" vertical="center" indent="1"/>
    </xf>
    <xf numFmtId="165" fontId="5" fillId="0" borderId="47" xfId="0" applyNumberFormat="1" applyFont="1" applyBorder="1" applyAlignment="1" applyProtection="1">
      <alignment horizontal="right" vertical="center" indent="1"/>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0" fontId="5" fillId="0" borderId="37" xfId="0" applyFont="1"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0" fontId="5" fillId="0" borderId="41" xfId="0" applyFont="1" applyBorder="1" applyAlignment="1" applyProtection="1">
      <alignment vertical="center"/>
    </xf>
    <xf numFmtId="0" fontId="0" fillId="0" borderId="42" xfId="0" applyBorder="1" applyAlignment="1" applyProtection="1">
      <alignment vertical="center"/>
    </xf>
    <xf numFmtId="0" fontId="0" fillId="0" borderId="43" xfId="0" applyBorder="1" applyAlignment="1" applyProtection="1">
      <alignment vertical="center"/>
    </xf>
    <xf numFmtId="0" fontId="5" fillId="0" borderId="19" xfId="0" applyFont="1"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3" fillId="0" borderId="0" xfId="0" applyFont="1" applyBorder="1" applyAlignment="1" applyProtection="1"/>
    <xf numFmtId="0" fontId="2" fillId="0" borderId="0" xfId="0" applyFont="1" applyBorder="1" applyAlignment="1" applyProtection="1"/>
    <xf numFmtId="0" fontId="5" fillId="0" borderId="31" xfId="0" applyFont="1" applyBorder="1" applyAlignment="1" applyProtection="1">
      <alignment vertical="center"/>
    </xf>
    <xf numFmtId="0" fontId="0" fillId="0" borderId="32" xfId="0" applyBorder="1" applyAlignment="1" applyProtection="1">
      <alignment vertical="center"/>
    </xf>
    <xf numFmtId="165" fontId="5" fillId="0" borderId="32" xfId="0" applyNumberFormat="1" applyFont="1" applyBorder="1" applyAlignment="1" applyProtection="1">
      <alignment horizontal="right" vertical="center" indent="1"/>
      <protection locked="0"/>
    </xf>
    <xf numFmtId="165" fontId="5" fillId="0" borderId="33" xfId="0" applyNumberFormat="1" applyFont="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5" borderId="11" xfId="0" applyFont="1" applyFill="1" applyBorder="1" applyAlignment="1" applyProtection="1">
      <alignment vertical="center"/>
      <protection locked="0"/>
    </xf>
    <xf numFmtId="0" fontId="2" fillId="5" borderId="11" xfId="0" applyFont="1" applyFill="1"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5" xfId="0" applyBorder="1" applyAlignment="1" applyProtection="1">
      <alignment vertical="top" wrapText="1"/>
      <protection locked="0"/>
    </xf>
    <xf numFmtId="0" fontId="5" fillId="0" borderId="0" xfId="0" applyFont="1" applyAlignment="1" applyProtection="1">
      <alignment vertical="top"/>
    </xf>
    <xf numFmtId="0" fontId="5" fillId="0" borderId="0" xfId="0" applyFont="1" applyAlignment="1" applyProtection="1">
      <alignment vertical="top" wrapText="1"/>
    </xf>
    <xf numFmtId="0" fontId="0" fillId="0" borderId="0" xfId="0" applyAlignment="1" applyProtection="1">
      <alignment vertical="top" wrapText="1"/>
    </xf>
    <xf numFmtId="0" fontId="3" fillId="5" borderId="3" xfId="0" applyFont="1" applyFill="1" applyBorder="1" applyProtection="1"/>
    <xf numFmtId="0" fontId="2" fillId="5" borderId="4" xfId="0" applyFont="1" applyFill="1" applyBorder="1" applyProtection="1"/>
    <xf numFmtId="0" fontId="0" fillId="0" borderId="4" xfId="0" applyBorder="1" applyProtection="1"/>
    <xf numFmtId="0" fontId="0" fillId="0" borderId="5" xfId="0" applyBorder="1" applyProtection="1"/>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0" borderId="24"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6" xfId="0" applyBorder="1" applyAlignment="1" applyProtection="1">
      <alignment vertic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7" fillId="0" borderId="0" xfId="0" applyFont="1" applyAlignment="1" applyProtection="1">
      <alignment horizontal="left" vertical="center" wrapText="1" indent="2"/>
    </xf>
    <xf numFmtId="0" fontId="22" fillId="0" borderId="0" xfId="0" applyFont="1" applyAlignment="1" applyProtection="1">
      <alignment horizontal="left" vertical="center" wrapText="1" indent="2"/>
    </xf>
    <xf numFmtId="165" fontId="5" fillId="0" borderId="32" xfId="0" applyNumberFormat="1" applyFont="1" applyBorder="1" applyAlignment="1" applyProtection="1">
      <alignment horizontal="right" vertical="center" indent="1"/>
    </xf>
    <xf numFmtId="165" fontId="0" fillId="0" borderId="33" xfId="0" applyNumberFormat="1" applyBorder="1" applyAlignment="1" applyProtection="1">
      <alignment horizontal="right" vertical="center" indent="1"/>
    </xf>
    <xf numFmtId="165" fontId="3" fillId="0" borderId="16" xfId="0" applyNumberFormat="1" applyFont="1" applyFill="1" applyBorder="1" applyAlignment="1" applyProtection="1">
      <alignment horizontal="right" vertical="center" indent="1"/>
    </xf>
    <xf numFmtId="0" fontId="2" fillId="0" borderId="17" xfId="0" applyFont="1" applyFill="1" applyBorder="1" applyAlignment="1" applyProtection="1">
      <alignment horizontal="right" vertical="center" indent="1"/>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5" fillId="0" borderId="28" xfId="0" applyFont="1" applyBorder="1" applyAlignment="1" applyProtection="1">
      <alignment vertical="center"/>
    </xf>
    <xf numFmtId="0" fontId="0" fillId="0" borderId="29" xfId="0" applyBorder="1" applyAlignment="1" applyProtection="1">
      <alignment vertical="center"/>
    </xf>
    <xf numFmtId="0" fontId="5" fillId="0" borderId="0" xfId="0" applyFont="1" applyAlignment="1" applyProtection="1">
      <alignment horizontal="left" vertical="top" wrapText="1" indent="2"/>
    </xf>
    <xf numFmtId="0" fontId="5" fillId="0" borderId="0" xfId="0" applyFont="1" applyAlignment="1" applyProtection="1">
      <alignment horizontal="left" vertical="center" wrapText="1"/>
    </xf>
    <xf numFmtId="0" fontId="3" fillId="0" borderId="0" xfId="0" applyFont="1" applyAlignment="1" applyProtection="1">
      <alignment horizontal="left" vertical="center" wrapText="1" indent="2"/>
    </xf>
    <xf numFmtId="0" fontId="5" fillId="0" borderId="0" xfId="0" applyFont="1" applyAlignment="1" applyProtection="1">
      <alignment horizontal="left" vertical="center" wrapText="1" indent="4"/>
    </xf>
    <xf numFmtId="0" fontId="0" fillId="0" borderId="0" xfId="0" applyFont="1" applyAlignment="1" applyProtection="1">
      <alignment horizontal="left" vertical="center" wrapText="1" indent="4"/>
    </xf>
    <xf numFmtId="0" fontId="0" fillId="5" borderId="11" xfId="0" applyFill="1" applyBorder="1" applyAlignment="1" applyProtection="1">
      <alignment vertical="center"/>
      <protection locked="0"/>
    </xf>
    <xf numFmtId="165" fontId="5" fillId="0" borderId="32" xfId="0" applyNumberFormat="1" applyFont="1" applyFill="1" applyBorder="1" applyAlignment="1" applyProtection="1">
      <alignment horizontal="right" vertical="center" indent="1"/>
      <protection locked="0"/>
    </xf>
    <xf numFmtId="165" fontId="5" fillId="0" borderId="33" xfId="0" applyNumberFormat="1" applyFont="1" applyFill="1" applyBorder="1" applyAlignment="1" applyProtection="1">
      <alignment horizontal="right" vertical="center" indent="1"/>
      <protection locked="0"/>
    </xf>
    <xf numFmtId="0" fontId="3" fillId="0" borderId="13" xfId="0" applyFont="1" applyBorder="1" applyAlignment="1">
      <alignment horizontal="right" vertical="center"/>
    </xf>
    <xf numFmtId="0" fontId="2" fillId="0" borderId="14" xfId="0"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165" fontId="3" fillId="0" borderId="16" xfId="0" applyNumberFormat="1" applyFont="1" applyBorder="1" applyAlignment="1">
      <alignment horizontal="right" vertical="center" indent="1"/>
    </xf>
    <xf numFmtId="0" fontId="2" fillId="0" borderId="17" xfId="0" applyFont="1" applyBorder="1" applyAlignment="1">
      <alignment horizontal="right" vertical="center" indent="1"/>
    </xf>
    <xf numFmtId="0" fontId="10" fillId="0" borderId="0" xfId="0" applyFont="1" applyAlignment="1">
      <alignment vertical="top" wrapText="1"/>
    </xf>
    <xf numFmtId="0" fontId="14" fillId="0" borderId="0" xfId="0" applyFont="1" applyAlignment="1">
      <alignment vertical="top" wrapText="1"/>
    </xf>
    <xf numFmtId="0" fontId="19" fillId="0" borderId="0" xfId="0" applyFont="1" applyAlignment="1">
      <alignment horizontal="left" vertical="center" wrapText="1" indent="2"/>
    </xf>
    <xf numFmtId="0" fontId="0" fillId="0" borderId="0" xfId="0" applyAlignment="1">
      <alignment horizontal="left" vertical="center" wrapText="1" indent="2"/>
    </xf>
    <xf numFmtId="0" fontId="18" fillId="0" borderId="0" xfId="0" applyFont="1" applyAlignment="1">
      <alignment horizontal="left" vertical="center" wrapText="1"/>
    </xf>
    <xf numFmtId="0" fontId="0" fillId="0" borderId="0" xfId="0" applyAlignment="1">
      <alignment wrapText="1"/>
    </xf>
    <xf numFmtId="0" fontId="5" fillId="0" borderId="0" xfId="0" applyFont="1" applyAlignment="1">
      <alignment horizontal="left" vertical="center" indent="2"/>
    </xf>
    <xf numFmtId="0" fontId="3" fillId="0" borderId="0" xfId="0" applyFont="1" applyAlignment="1">
      <alignment vertical="center"/>
    </xf>
    <xf numFmtId="0" fontId="2" fillId="0" borderId="0" xfId="0" applyFont="1" applyAlignment="1">
      <alignment vertical="center"/>
    </xf>
    <xf numFmtId="0" fontId="19" fillId="0" borderId="0" xfId="0" applyFont="1" applyAlignment="1">
      <alignment horizontal="left" vertical="center" wrapText="1" indent="4"/>
    </xf>
    <xf numFmtId="0" fontId="0" fillId="0" borderId="0" xfId="0" applyAlignment="1">
      <alignment horizontal="left" vertical="center" wrapText="1" indent="4"/>
    </xf>
    <xf numFmtId="0" fontId="5" fillId="0" borderId="37"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0" xfId="0" applyFont="1" applyAlignment="1">
      <alignment horizontal="left" vertical="center" wrapText="1" indent="2"/>
    </xf>
    <xf numFmtId="0" fontId="0" fillId="0" borderId="0" xfId="0" applyFont="1" applyAlignment="1">
      <alignment horizontal="left" vertical="center" wrapText="1" indent="2"/>
    </xf>
    <xf numFmtId="0" fontId="3" fillId="0" borderId="11" xfId="0" applyFont="1" applyBorder="1" applyAlignment="1">
      <alignment vertical="center"/>
    </xf>
    <xf numFmtId="0" fontId="2" fillId="0" borderId="11"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5" fillId="3" borderId="19" xfId="0" applyFont="1"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3" borderId="21" xfId="0"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23" xfId="0" applyFill="1" applyBorder="1" applyAlignment="1" applyProtection="1">
      <alignment vertical="top" wrapText="1"/>
      <protection locked="0"/>
    </xf>
    <xf numFmtId="0" fontId="0" fillId="3" borderId="24" xfId="0"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3" borderId="25" xfId="0" applyFill="1" applyBorder="1" applyAlignment="1" applyProtection="1">
      <alignment vertical="top" wrapText="1"/>
      <protection locked="0"/>
    </xf>
    <xf numFmtId="0" fontId="3" fillId="5" borderId="3" xfId="0" applyFont="1" applyFill="1" applyBorder="1" applyAlignment="1"/>
    <xf numFmtId="0" fontId="2" fillId="5" borderId="4" xfId="0" applyFont="1" applyFill="1" applyBorder="1" applyAlignment="1"/>
    <xf numFmtId="0" fontId="0" fillId="0" borderId="4" xfId="0" applyBorder="1" applyAlignment="1"/>
    <xf numFmtId="0" fontId="0" fillId="0" borderId="5" xfId="0" applyBorder="1" applyAlignment="1"/>
    <xf numFmtId="0" fontId="3" fillId="5" borderId="6" xfId="0" applyFont="1" applyFill="1" applyBorder="1" applyAlignment="1">
      <alignment horizontal="center" vertical="center"/>
    </xf>
    <xf numFmtId="0" fontId="2" fillId="5" borderId="7" xfId="0" applyFont="1" applyFill="1" applyBorder="1" applyAlignment="1">
      <alignment horizontal="center" vertical="center"/>
    </xf>
    <xf numFmtId="165" fontId="5" fillId="3" borderId="11" xfId="0" applyNumberFormat="1" applyFont="1" applyFill="1" applyBorder="1" applyAlignment="1" applyProtection="1">
      <alignment horizontal="right" vertical="center" indent="1"/>
    </xf>
    <xf numFmtId="165" fontId="5" fillId="3" borderId="12" xfId="0" applyNumberFormat="1" applyFont="1" applyFill="1" applyBorder="1" applyAlignment="1" applyProtection="1">
      <alignment horizontal="right" vertical="center" indent="1"/>
    </xf>
    <xf numFmtId="0" fontId="6"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lignment horizontal="right" indent="1"/>
    </xf>
    <xf numFmtId="0" fontId="2" fillId="0" borderId="0" xfId="0" applyFont="1" applyAlignment="1">
      <alignment horizontal="right" indent="1"/>
    </xf>
    <xf numFmtId="0" fontId="3" fillId="4" borderId="2" xfId="0" applyFont="1" applyFill="1" applyBorder="1" applyAlignment="1"/>
    <xf numFmtId="165" fontId="5" fillId="0" borderId="32" xfId="0" applyNumberFormat="1" applyFont="1" applyFill="1" applyBorder="1" applyAlignment="1" applyProtection="1">
      <alignment horizontal="right" vertical="center" indent="1"/>
    </xf>
    <xf numFmtId="165" fontId="5" fillId="0" borderId="33" xfId="0" applyNumberFormat="1" applyFont="1" applyFill="1" applyBorder="1" applyAlignment="1" applyProtection="1">
      <alignment horizontal="right" vertical="center" indent="1"/>
    </xf>
    <xf numFmtId="0" fontId="10" fillId="0" borderId="0" xfId="0" applyFont="1" applyFill="1" applyAlignment="1" applyProtection="1">
      <alignment vertical="top" wrapText="1"/>
    </xf>
    <xf numFmtId="0" fontId="14" fillId="0" borderId="0" xfId="0" applyFont="1" applyFill="1" applyAlignment="1" applyProtection="1">
      <alignment vertical="top" wrapText="1"/>
    </xf>
    <xf numFmtId="0" fontId="0" fillId="0" borderId="0" xfId="0" applyFont="1" applyAlignment="1" applyProtection="1">
      <alignment vertical="top" wrapText="1"/>
    </xf>
    <xf numFmtId="0" fontId="3" fillId="5" borderId="55" xfId="0" applyFont="1" applyFill="1" applyBorder="1" applyAlignment="1" applyProtection="1">
      <alignment horizontal="center" vertical="center"/>
    </xf>
    <xf numFmtId="0" fontId="2" fillId="5" borderId="54" xfId="0" applyFont="1" applyFill="1" applyBorder="1" applyAlignment="1" applyProtection="1">
      <alignment horizontal="center" vertical="center"/>
    </xf>
    <xf numFmtId="165" fontId="5" fillId="0" borderId="33" xfId="0" applyNumberFormat="1" applyFont="1" applyBorder="1" applyAlignment="1" applyProtection="1">
      <alignment horizontal="right" vertical="center" indent="1"/>
    </xf>
    <xf numFmtId="0" fontId="3" fillId="5" borderId="56" xfId="0" applyFont="1" applyFill="1" applyBorder="1" applyAlignment="1" applyProtection="1"/>
    <xf numFmtId="0" fontId="2" fillId="5" borderId="55" xfId="0" applyFont="1" applyFill="1" applyBorder="1" applyAlignment="1" applyProtection="1"/>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19" xfId="0" applyFont="1" applyBorder="1"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0" borderId="0" xfId="0" applyAlignment="1" applyProtection="1">
      <alignment vertical="top"/>
      <protection locked="0"/>
    </xf>
    <xf numFmtId="0" fontId="0" fillId="0" borderId="23" xfId="0" applyBorder="1" applyAlignment="1" applyProtection="1">
      <alignment vertical="top"/>
      <protection locked="0"/>
    </xf>
    <xf numFmtId="0" fontId="0" fillId="0" borderId="24" xfId="0" applyBorder="1" applyAlignment="1" applyProtection="1">
      <alignment vertical="top"/>
      <protection locked="0"/>
    </xf>
    <xf numFmtId="0" fontId="0" fillId="0" borderId="1" xfId="0" applyBorder="1" applyAlignment="1" applyProtection="1">
      <alignment vertical="top"/>
      <protection locked="0"/>
    </xf>
    <xf numFmtId="0" fontId="0" fillId="0" borderId="25" xfId="0" applyBorder="1" applyAlignment="1" applyProtection="1">
      <alignment vertical="top"/>
      <protection locked="0"/>
    </xf>
    <xf numFmtId="0" fontId="5" fillId="0" borderId="37"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5" xfId="0" applyFont="1" applyBorder="1" applyAlignment="1" applyProtection="1">
      <alignment vertical="center" wrapText="1"/>
    </xf>
    <xf numFmtId="165" fontId="0" fillId="0" borderId="12" xfId="0" applyNumberFormat="1" applyBorder="1" applyAlignment="1" applyProtection="1">
      <alignment horizontal="right" vertical="center" indent="1"/>
      <protection locked="0"/>
    </xf>
    <xf numFmtId="0" fontId="3" fillId="0" borderId="49" xfId="0" applyFont="1" applyBorder="1" applyAlignment="1" applyProtection="1">
      <alignment horizontal="right" vertical="center"/>
    </xf>
    <xf numFmtId="0" fontId="2" fillId="0" borderId="50" xfId="0" applyFont="1" applyBorder="1" applyAlignment="1" applyProtection="1">
      <alignment horizontal="right" vertical="center"/>
    </xf>
    <xf numFmtId="0" fontId="0" fillId="0" borderId="50" xfId="0" applyBorder="1" applyAlignment="1" applyProtection="1">
      <alignment vertical="center"/>
    </xf>
    <xf numFmtId="0" fontId="0" fillId="0" borderId="51" xfId="0" applyBorder="1" applyAlignment="1" applyProtection="1">
      <alignment vertical="center"/>
    </xf>
    <xf numFmtId="0" fontId="7" fillId="6" borderId="48" xfId="2" applyFont="1" applyAlignment="1" applyProtection="1">
      <alignment vertical="center"/>
      <protection locked="0"/>
    </xf>
    <xf numFmtId="0" fontId="5" fillId="0" borderId="34" xfId="0" applyFont="1" applyBorder="1" applyAlignment="1" applyProtection="1">
      <alignment vertical="center"/>
    </xf>
    <xf numFmtId="0" fontId="5" fillId="0" borderId="35" xfId="0" applyFont="1" applyBorder="1" applyAlignment="1" applyProtection="1">
      <alignment vertical="center"/>
    </xf>
    <xf numFmtId="49" fontId="2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5" fillId="0" borderId="19" xfId="0" applyFont="1"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22"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3" xfId="0" applyFill="1" applyBorder="1" applyAlignment="1" applyProtection="1">
      <alignment vertical="top"/>
      <protection locked="0"/>
    </xf>
    <xf numFmtId="0" fontId="0" fillId="0" borderId="24"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5" xfId="0" applyFill="1" applyBorder="1" applyAlignment="1" applyProtection="1">
      <alignment vertical="top"/>
      <protection locked="0"/>
    </xf>
    <xf numFmtId="165" fontId="5" fillId="0" borderId="58" xfId="0" applyNumberFormat="1" applyFont="1" applyBorder="1" applyAlignment="1" applyProtection="1">
      <alignment horizontal="right" vertical="center" indent="1"/>
    </xf>
    <xf numFmtId="165" fontId="5" fillId="0" borderId="59" xfId="0" applyNumberFormat="1" applyFont="1" applyBorder="1" applyAlignment="1" applyProtection="1">
      <alignment horizontal="right" vertical="center" indent="1"/>
    </xf>
    <xf numFmtId="0" fontId="5" fillId="0" borderId="11" xfId="0" applyFont="1" applyBorder="1" applyAlignment="1" applyProtection="1">
      <alignment vertical="center"/>
      <protection locked="0"/>
    </xf>
    <xf numFmtId="0" fontId="0" fillId="0" borderId="11" xfId="0" applyBorder="1" applyAlignment="1" applyProtection="1">
      <alignment vertical="center"/>
      <protection locked="0"/>
    </xf>
  </cellXfs>
  <cellStyles count="3">
    <cellStyle name="Calculation" xfId="2" builtinId="2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B2E14698-FC16-4305-A165-8DA93BBC77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5</xdr:row>
      <xdr:rowOff>0</xdr:rowOff>
    </xdr:to>
    <xdr:pic>
      <xdr:nvPicPr>
        <xdr:cNvPr id="2" name="Picture 1" descr="new_vertical_logo">
          <a:extLst>
            <a:ext uri="{FF2B5EF4-FFF2-40B4-BE49-F238E27FC236}">
              <a16:creationId xmlns:a16="http://schemas.microsoft.com/office/drawing/2014/main" id="{A9234415-3E62-460A-978D-8024F65EF2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790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100965</xdr:rowOff>
    </xdr:to>
    <xdr:pic>
      <xdr:nvPicPr>
        <xdr:cNvPr id="2" name="Picture 1" descr="new_vertical_logo">
          <a:extLst>
            <a:ext uri="{FF2B5EF4-FFF2-40B4-BE49-F238E27FC236}">
              <a16:creationId xmlns:a16="http://schemas.microsoft.com/office/drawing/2014/main" id="{E1644A3B-C304-4AF9-92DC-EB30C4E57B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37260" cy="6407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B82BC-645A-416D-9441-D77A9F0048EA}">
  <sheetPr>
    <tabColor rgb="FF00B050"/>
    <pageSetUpPr fitToPage="1"/>
  </sheetPr>
  <dimension ref="A1:O50"/>
  <sheetViews>
    <sheetView showGridLines="0" zoomScaleNormal="100" workbookViewId="0">
      <selection activeCell="O20" sqref="O20"/>
    </sheetView>
  </sheetViews>
  <sheetFormatPr defaultRowHeight="15" x14ac:dyDescent="0.25"/>
  <cols>
    <col min="1" max="1" width="4.42578125" style="1" customWidth="1"/>
    <col min="3" max="3" width="10.5703125" bestFit="1" customWidth="1"/>
    <col min="15" max="15" width="45.42578125" style="72" customWidth="1"/>
  </cols>
  <sheetData>
    <row r="1" spans="1:15" ht="19.5" customHeight="1" x14ac:dyDescent="0.25">
      <c r="B1" s="104" t="s">
        <v>0</v>
      </c>
      <c r="C1" s="104"/>
      <c r="D1" s="104"/>
      <c r="E1" s="104"/>
      <c r="F1" s="104"/>
      <c r="G1" s="104"/>
      <c r="H1" s="104"/>
      <c r="I1" s="104"/>
      <c r="J1" s="104"/>
      <c r="K1" s="104"/>
      <c r="L1" s="104"/>
      <c r="M1" s="104"/>
      <c r="N1" s="104"/>
    </row>
    <row r="2" spans="1:15" x14ac:dyDescent="0.25">
      <c r="B2" s="97"/>
      <c r="C2" s="97"/>
      <c r="D2" s="97"/>
      <c r="E2" s="97"/>
      <c r="F2" s="97"/>
      <c r="G2" s="97"/>
      <c r="H2" s="97"/>
      <c r="I2" s="97"/>
      <c r="J2" s="97"/>
      <c r="K2" s="97"/>
      <c r="L2" s="97"/>
      <c r="M2" s="97"/>
      <c r="N2" s="97"/>
    </row>
    <row r="3" spans="1:15" s="3" customFormat="1" ht="20.100000000000001" customHeight="1" x14ac:dyDescent="0.25">
      <c r="A3" s="105" t="s">
        <v>1</v>
      </c>
      <c r="B3" s="105"/>
      <c r="C3" s="105"/>
      <c r="D3" s="105"/>
      <c r="E3" s="105"/>
      <c r="F3" s="105"/>
      <c r="G3" s="105"/>
      <c r="H3" s="105"/>
      <c r="I3" s="105"/>
      <c r="J3" s="105"/>
      <c r="K3" s="105"/>
      <c r="L3" s="105"/>
      <c r="M3" s="105"/>
      <c r="N3" s="105"/>
      <c r="O3" s="2"/>
    </row>
    <row r="4" spans="1:15" s="3" customFormat="1" ht="20.100000000000001" customHeight="1" x14ac:dyDescent="0.25">
      <c r="A4" s="105" t="s">
        <v>2</v>
      </c>
      <c r="B4" s="105"/>
      <c r="C4" s="105"/>
      <c r="D4" s="105"/>
      <c r="E4" s="105"/>
      <c r="F4" s="105"/>
      <c r="G4" s="105"/>
      <c r="H4" s="105"/>
      <c r="I4" s="105"/>
      <c r="J4" s="105"/>
      <c r="K4" s="105"/>
      <c r="L4" s="105"/>
      <c r="M4" s="105"/>
      <c r="N4" s="105"/>
      <c r="O4" s="2"/>
    </row>
    <row r="5" spans="1:15" s="3" customFormat="1" ht="20.100000000000001" customHeight="1" x14ac:dyDescent="0.25">
      <c r="A5" s="105" t="s">
        <v>133</v>
      </c>
      <c r="B5" s="105"/>
      <c r="C5" s="105"/>
      <c r="D5" s="105"/>
      <c r="E5" s="105"/>
      <c r="F5" s="105"/>
      <c r="G5" s="105"/>
      <c r="H5" s="105"/>
      <c r="I5" s="105"/>
      <c r="J5" s="105"/>
      <c r="K5" s="105"/>
      <c r="L5" s="105"/>
      <c r="M5" s="105"/>
      <c r="N5" s="105"/>
      <c r="O5" s="2"/>
    </row>
    <row r="6" spans="1:15" x14ac:dyDescent="0.25">
      <c r="B6" s="71"/>
      <c r="C6" s="70"/>
      <c r="D6" s="70"/>
      <c r="E6" s="70"/>
      <c r="F6" s="70"/>
      <c r="G6" s="70"/>
      <c r="H6" s="70"/>
      <c r="I6" s="70"/>
      <c r="J6" s="70"/>
      <c r="K6" s="70"/>
      <c r="L6" s="70"/>
      <c r="M6" s="70"/>
      <c r="N6" s="70"/>
    </row>
    <row r="7" spans="1:15" s="3" customFormat="1" ht="24.95" customHeight="1" x14ac:dyDescent="0.25">
      <c r="A7" s="4" t="s">
        <v>3</v>
      </c>
      <c r="B7" s="99" t="s">
        <v>4</v>
      </c>
      <c r="C7" s="99"/>
      <c r="D7" s="99"/>
      <c r="E7" s="99"/>
      <c r="F7" s="99"/>
      <c r="G7" s="99"/>
      <c r="H7" s="99"/>
      <c r="I7" s="99"/>
      <c r="J7" s="99"/>
      <c r="K7" s="99"/>
      <c r="L7" s="99"/>
      <c r="M7" s="99"/>
      <c r="N7" s="99"/>
      <c r="O7" s="5"/>
    </row>
    <row r="8" spans="1:15" ht="56.25" customHeight="1" x14ac:dyDescent="0.25">
      <c r="A8" s="6" t="s">
        <v>5</v>
      </c>
      <c r="B8" s="100" t="s">
        <v>6</v>
      </c>
      <c r="C8" s="100"/>
      <c r="D8" s="100"/>
      <c r="E8" s="100"/>
      <c r="F8" s="100"/>
      <c r="G8" s="100"/>
      <c r="H8" s="100"/>
      <c r="I8" s="100"/>
      <c r="J8" s="100"/>
      <c r="K8" s="100"/>
      <c r="L8" s="100"/>
      <c r="M8" s="100"/>
      <c r="N8" s="100"/>
      <c r="O8" s="7"/>
    </row>
    <row r="9" spans="1:15" ht="44.25" customHeight="1" x14ac:dyDescent="0.25">
      <c r="A9" s="6" t="s">
        <v>7</v>
      </c>
      <c r="B9" s="100" t="s">
        <v>8</v>
      </c>
      <c r="C9" s="100"/>
      <c r="D9" s="100"/>
      <c r="E9" s="100"/>
      <c r="F9" s="100"/>
      <c r="G9" s="100"/>
      <c r="H9" s="100"/>
      <c r="I9" s="100"/>
      <c r="J9" s="100"/>
      <c r="K9" s="100"/>
      <c r="L9" s="100"/>
      <c r="M9" s="100"/>
      <c r="N9" s="100"/>
      <c r="O9" s="7"/>
    </row>
    <row r="10" spans="1:15" ht="40.5" customHeight="1" x14ac:dyDescent="0.25">
      <c r="A10" s="6" t="s">
        <v>9</v>
      </c>
      <c r="B10" s="100" t="s">
        <v>10</v>
      </c>
      <c r="C10" s="100"/>
      <c r="D10" s="100"/>
      <c r="E10" s="100"/>
      <c r="F10" s="100"/>
      <c r="G10" s="100"/>
      <c r="H10" s="100"/>
      <c r="I10" s="100"/>
      <c r="J10" s="100"/>
      <c r="K10" s="100"/>
      <c r="L10" s="100"/>
      <c r="M10" s="100"/>
      <c r="N10" s="100"/>
      <c r="O10" s="7"/>
    </row>
    <row r="11" spans="1:15" ht="40.5" customHeight="1" x14ac:dyDescent="0.25">
      <c r="A11" s="6" t="s">
        <v>11</v>
      </c>
      <c r="B11" s="100" t="s">
        <v>12</v>
      </c>
      <c r="C11" s="97"/>
      <c r="D11" s="97"/>
      <c r="E11" s="97"/>
      <c r="F11" s="97"/>
      <c r="G11" s="97"/>
      <c r="H11" s="97"/>
      <c r="I11" s="97"/>
      <c r="J11" s="97"/>
      <c r="K11" s="97"/>
      <c r="L11" s="97"/>
      <c r="M11" s="97"/>
      <c r="N11" s="97"/>
      <c r="O11" s="7"/>
    </row>
    <row r="12" spans="1:15" ht="54.95" customHeight="1" x14ac:dyDescent="0.25">
      <c r="A12" s="6" t="s">
        <v>13</v>
      </c>
      <c r="B12" s="100" t="s">
        <v>14</v>
      </c>
      <c r="C12" s="97"/>
      <c r="D12" s="97"/>
      <c r="E12" s="97"/>
      <c r="F12" s="97"/>
      <c r="G12" s="97"/>
      <c r="H12" s="97"/>
      <c r="I12" s="97"/>
      <c r="J12" s="97"/>
      <c r="K12" s="97"/>
      <c r="L12" s="97"/>
      <c r="M12" s="97"/>
      <c r="N12" s="97"/>
      <c r="O12" s="7"/>
    </row>
    <row r="13" spans="1:15" ht="36.6" customHeight="1" x14ac:dyDescent="0.25">
      <c r="A13" s="6" t="s">
        <v>15</v>
      </c>
      <c r="B13" s="100" t="s">
        <v>120</v>
      </c>
      <c r="C13" s="97"/>
      <c r="D13" s="97"/>
      <c r="E13" s="97"/>
      <c r="F13" s="97"/>
      <c r="G13" s="97"/>
      <c r="H13" s="97"/>
      <c r="I13" s="97"/>
      <c r="J13" s="97"/>
      <c r="K13" s="97"/>
      <c r="L13" s="97"/>
      <c r="M13" s="97"/>
      <c r="N13" s="97"/>
      <c r="O13" s="7"/>
    </row>
    <row r="14" spans="1:15" ht="31.5" customHeight="1" x14ac:dyDescent="0.25">
      <c r="A14" s="6" t="s">
        <v>16</v>
      </c>
      <c r="B14" s="100" t="s">
        <v>17</v>
      </c>
      <c r="C14" s="97"/>
      <c r="D14" s="97"/>
      <c r="E14" s="97"/>
      <c r="F14" s="97"/>
      <c r="G14" s="97"/>
      <c r="H14" s="97"/>
      <c r="I14" s="97"/>
      <c r="J14" s="97"/>
      <c r="K14" s="97"/>
      <c r="L14" s="97"/>
      <c r="M14" s="97"/>
      <c r="N14" s="97"/>
      <c r="O14" s="7"/>
    </row>
    <row r="15" spans="1:15" ht="31.5" customHeight="1" x14ac:dyDescent="0.25">
      <c r="A15" s="6" t="s">
        <v>18</v>
      </c>
      <c r="B15" s="100" t="s">
        <v>19</v>
      </c>
      <c r="C15" s="97"/>
      <c r="D15" s="97"/>
      <c r="E15" s="97"/>
      <c r="F15" s="97"/>
      <c r="G15" s="97"/>
      <c r="H15" s="97"/>
      <c r="I15" s="97"/>
      <c r="J15" s="97"/>
      <c r="K15" s="97"/>
      <c r="L15" s="97"/>
      <c r="M15" s="97"/>
      <c r="N15" s="97"/>
      <c r="O15" s="7"/>
    </row>
    <row r="16" spans="1:15" ht="39.950000000000003" customHeight="1" x14ac:dyDescent="0.25">
      <c r="A16" s="6" t="s">
        <v>20</v>
      </c>
      <c r="B16" s="98" t="s">
        <v>21</v>
      </c>
      <c r="C16" s="98"/>
      <c r="D16" s="98"/>
      <c r="E16" s="98"/>
      <c r="F16" s="98"/>
      <c r="G16" s="98"/>
      <c r="H16" s="98"/>
      <c r="I16" s="98"/>
      <c r="J16" s="98"/>
      <c r="K16" s="98"/>
      <c r="L16" s="98"/>
      <c r="M16" s="98"/>
      <c r="N16" s="98"/>
    </row>
    <row r="17" spans="1:15" ht="52.5" customHeight="1" x14ac:dyDescent="0.25">
      <c r="A17" s="6" t="s">
        <v>22</v>
      </c>
      <c r="B17" s="101" t="s">
        <v>23</v>
      </c>
      <c r="C17" s="102"/>
      <c r="D17" s="102"/>
      <c r="E17" s="102"/>
      <c r="F17" s="102"/>
      <c r="G17" s="102"/>
      <c r="H17" s="102"/>
      <c r="I17" s="102"/>
      <c r="J17" s="102"/>
      <c r="K17" s="102"/>
      <c r="L17" s="102"/>
      <c r="M17" s="102"/>
      <c r="N17" s="102"/>
    </row>
    <row r="18" spans="1:15" ht="37.5" customHeight="1" x14ac:dyDescent="0.25">
      <c r="A18" s="6" t="s">
        <v>89</v>
      </c>
      <c r="B18" s="103" t="s">
        <v>88</v>
      </c>
      <c r="C18" s="101"/>
      <c r="D18" s="101"/>
      <c r="E18" s="101"/>
      <c r="F18" s="101"/>
      <c r="G18" s="101"/>
      <c r="H18" s="101"/>
      <c r="I18" s="101"/>
      <c r="J18" s="101"/>
      <c r="K18" s="101"/>
      <c r="L18" s="101"/>
      <c r="M18" s="101"/>
      <c r="N18" s="101"/>
    </row>
    <row r="19" spans="1:15" s="3" customFormat="1" ht="38.25" customHeight="1" x14ac:dyDescent="0.25">
      <c r="A19" s="4" t="s">
        <v>24</v>
      </c>
      <c r="B19" s="99" t="s">
        <v>25</v>
      </c>
      <c r="C19" s="99"/>
      <c r="D19" s="99"/>
      <c r="E19" s="99"/>
      <c r="F19" s="99"/>
      <c r="G19" s="99"/>
      <c r="H19" s="99"/>
      <c r="I19" s="99"/>
      <c r="J19" s="99"/>
      <c r="K19" s="99"/>
      <c r="L19" s="99"/>
      <c r="M19" s="99"/>
      <c r="N19" s="99"/>
      <c r="O19" s="2"/>
    </row>
    <row r="20" spans="1:15" ht="38.25" customHeight="1" x14ac:dyDescent="0.25">
      <c r="A20" s="6" t="s">
        <v>5</v>
      </c>
      <c r="B20" s="98" t="s">
        <v>26</v>
      </c>
      <c r="C20" s="98"/>
      <c r="D20" s="98"/>
      <c r="E20" s="98"/>
      <c r="F20" s="98"/>
      <c r="G20" s="98"/>
      <c r="H20" s="98"/>
      <c r="I20" s="98"/>
      <c r="J20" s="98"/>
      <c r="K20" s="98"/>
      <c r="L20" s="98"/>
      <c r="M20" s="98"/>
      <c r="N20" s="98"/>
    </row>
    <row r="21" spans="1:15" ht="26.25" customHeight="1" x14ac:dyDescent="0.25">
      <c r="A21" s="6" t="s">
        <v>7</v>
      </c>
      <c r="B21" s="98" t="s">
        <v>27</v>
      </c>
      <c r="C21" s="98"/>
      <c r="D21" s="98"/>
      <c r="E21" s="98"/>
      <c r="F21" s="98"/>
      <c r="G21" s="98"/>
      <c r="H21" s="98"/>
      <c r="I21" s="98"/>
      <c r="J21" s="98"/>
      <c r="K21" s="98"/>
      <c r="L21" s="98"/>
      <c r="M21" s="98"/>
      <c r="N21" s="98"/>
    </row>
    <row r="22" spans="1:15" ht="67.5" customHeight="1" x14ac:dyDescent="0.25">
      <c r="A22" s="6"/>
      <c r="B22" s="98" t="s">
        <v>28</v>
      </c>
      <c r="C22" s="97"/>
      <c r="D22" s="97"/>
      <c r="E22" s="97"/>
      <c r="F22" s="97"/>
      <c r="G22" s="97"/>
      <c r="H22" s="97"/>
      <c r="I22" s="97"/>
      <c r="J22" s="97"/>
      <c r="K22" s="97"/>
      <c r="L22" s="97"/>
      <c r="M22" s="97"/>
      <c r="N22" s="97"/>
    </row>
    <row r="23" spans="1:15" ht="24.95" customHeight="1" x14ac:dyDescent="0.25">
      <c r="A23" s="6" t="s">
        <v>9</v>
      </c>
      <c r="B23" s="98" t="s">
        <v>29</v>
      </c>
      <c r="C23" s="98"/>
      <c r="D23" s="98"/>
      <c r="E23" s="98"/>
      <c r="F23" s="98"/>
      <c r="G23" s="98"/>
      <c r="H23" s="98"/>
      <c r="I23" s="98"/>
      <c r="J23" s="98"/>
      <c r="K23" s="98"/>
      <c r="L23" s="98"/>
      <c r="M23" s="98"/>
      <c r="N23" s="98"/>
    </row>
    <row r="24" spans="1:15" ht="126.75" customHeight="1" x14ac:dyDescent="0.25">
      <c r="A24" s="6"/>
      <c r="B24" s="98" t="s">
        <v>30</v>
      </c>
      <c r="C24" s="97"/>
      <c r="D24" s="97"/>
      <c r="E24" s="97"/>
      <c r="F24" s="97"/>
      <c r="G24" s="97"/>
      <c r="H24" s="97"/>
      <c r="I24" s="97"/>
      <c r="J24" s="97"/>
      <c r="K24" s="97"/>
      <c r="L24" s="97"/>
      <c r="M24" s="97"/>
      <c r="N24" s="97"/>
    </row>
    <row r="25" spans="1:15" ht="24.95" customHeight="1" x14ac:dyDescent="0.25">
      <c r="A25" s="6" t="s">
        <v>11</v>
      </c>
      <c r="B25" s="98" t="s">
        <v>31</v>
      </c>
      <c r="C25" s="98"/>
      <c r="D25" s="98"/>
      <c r="E25" s="98"/>
      <c r="F25" s="98"/>
      <c r="G25" s="98"/>
      <c r="H25" s="98"/>
      <c r="I25" s="98"/>
      <c r="J25" s="98"/>
      <c r="K25" s="98"/>
      <c r="L25" s="98"/>
      <c r="M25" s="98"/>
      <c r="N25" s="98"/>
    </row>
    <row r="26" spans="1:15" ht="38.25" customHeight="1" x14ac:dyDescent="0.25">
      <c r="B26" s="98"/>
      <c r="C26" s="98"/>
      <c r="D26" s="98"/>
      <c r="E26" s="98"/>
      <c r="F26" s="98"/>
      <c r="G26" s="98"/>
      <c r="H26" s="98"/>
      <c r="I26" s="98"/>
      <c r="J26" s="98"/>
      <c r="K26" s="98"/>
      <c r="L26" s="98"/>
      <c r="M26" s="98"/>
      <c r="N26" s="98"/>
    </row>
    <row r="27" spans="1:15" ht="38.25" customHeight="1" x14ac:dyDescent="0.25">
      <c r="B27" s="98"/>
      <c r="C27" s="98"/>
      <c r="D27" s="98"/>
      <c r="E27" s="98"/>
      <c r="F27" s="98"/>
      <c r="G27" s="98"/>
      <c r="H27" s="98"/>
      <c r="I27" s="98"/>
      <c r="J27" s="98"/>
      <c r="K27" s="98"/>
      <c r="L27" s="98"/>
      <c r="M27" s="98"/>
      <c r="N27" s="98"/>
    </row>
    <row r="28" spans="1:15" ht="38.25" customHeight="1" x14ac:dyDescent="0.25">
      <c r="B28" s="97"/>
      <c r="C28" s="97"/>
      <c r="D28" s="97"/>
      <c r="E28" s="97"/>
      <c r="F28" s="97"/>
      <c r="G28" s="97"/>
      <c r="H28" s="97"/>
      <c r="I28" s="97"/>
      <c r="J28" s="97"/>
      <c r="K28" s="97"/>
      <c r="L28" s="97"/>
      <c r="M28" s="97"/>
      <c r="N28" s="97"/>
    </row>
    <row r="29" spans="1:15" ht="38.25" customHeight="1" x14ac:dyDescent="0.25">
      <c r="B29" s="97"/>
      <c r="C29" s="97"/>
      <c r="D29" s="97"/>
      <c r="E29" s="97"/>
      <c r="F29" s="97"/>
      <c r="G29" s="97"/>
      <c r="H29" s="97"/>
      <c r="I29" s="97"/>
      <c r="J29" s="97"/>
      <c r="K29" s="97"/>
      <c r="L29" s="97"/>
      <c r="M29" s="97"/>
      <c r="N29" s="97"/>
    </row>
    <row r="30" spans="1:15" ht="38.25" customHeight="1" x14ac:dyDescent="0.25">
      <c r="B30" s="97"/>
      <c r="C30" s="97"/>
      <c r="D30" s="97"/>
      <c r="E30" s="97"/>
      <c r="F30" s="97"/>
      <c r="G30" s="97"/>
      <c r="H30" s="97"/>
      <c r="I30" s="97"/>
      <c r="J30" s="97"/>
      <c r="K30" s="97"/>
      <c r="L30" s="97"/>
      <c r="M30" s="97"/>
      <c r="N30" s="97"/>
    </row>
    <row r="31" spans="1:15" ht="38.25" customHeight="1" x14ac:dyDescent="0.25">
      <c r="B31" s="97"/>
      <c r="C31" s="97"/>
      <c r="D31" s="97"/>
      <c r="E31" s="97"/>
      <c r="F31" s="97"/>
      <c r="G31" s="97"/>
      <c r="H31" s="97"/>
      <c r="I31" s="97"/>
      <c r="J31" s="97"/>
      <c r="K31" s="97"/>
      <c r="L31" s="97"/>
      <c r="M31" s="97"/>
      <c r="N31" s="97"/>
    </row>
    <row r="32" spans="1:15" ht="38.25" customHeight="1" x14ac:dyDescent="0.25">
      <c r="B32" s="97"/>
      <c r="C32" s="97"/>
      <c r="D32" s="97"/>
      <c r="E32" s="97"/>
      <c r="F32" s="97"/>
      <c r="G32" s="97"/>
      <c r="H32" s="97"/>
      <c r="I32" s="97"/>
      <c r="J32" s="97"/>
      <c r="K32" s="97"/>
      <c r="L32" s="97"/>
      <c r="M32" s="97"/>
      <c r="N32" s="97"/>
    </row>
    <row r="33" spans="1:14" s="72" customFormat="1" ht="38.25" customHeight="1" x14ac:dyDescent="0.25">
      <c r="A33" s="1"/>
      <c r="B33" s="97"/>
      <c r="C33" s="97"/>
      <c r="D33" s="97"/>
      <c r="E33" s="97"/>
      <c r="F33" s="97"/>
      <c r="G33" s="97"/>
      <c r="H33" s="97"/>
      <c r="I33" s="97"/>
      <c r="J33" s="97"/>
      <c r="K33" s="97"/>
      <c r="L33" s="97"/>
      <c r="M33" s="97"/>
      <c r="N33" s="97"/>
    </row>
    <row r="34" spans="1:14" s="72" customFormat="1" ht="38.25" customHeight="1" x14ac:dyDescent="0.25">
      <c r="A34" s="1"/>
      <c r="B34" s="97"/>
      <c r="C34" s="97"/>
      <c r="D34" s="97"/>
      <c r="E34" s="97"/>
      <c r="F34" s="97"/>
      <c r="G34" s="97"/>
      <c r="H34" s="97"/>
      <c r="I34" s="97"/>
      <c r="J34" s="97"/>
      <c r="K34" s="97"/>
      <c r="L34" s="97"/>
      <c r="M34" s="97"/>
      <c r="N34" s="97"/>
    </row>
    <row r="35" spans="1:14" s="72" customFormat="1" ht="38.25" customHeight="1" x14ac:dyDescent="0.25">
      <c r="A35" s="1"/>
      <c r="B35" s="97"/>
      <c r="C35" s="97"/>
      <c r="D35" s="97"/>
      <c r="E35" s="97"/>
      <c r="F35" s="97"/>
      <c r="G35" s="97"/>
      <c r="H35" s="97"/>
      <c r="I35" s="97"/>
      <c r="J35" s="97"/>
      <c r="K35" s="97"/>
      <c r="L35" s="97"/>
      <c r="M35" s="97"/>
      <c r="N35" s="97"/>
    </row>
    <row r="36" spans="1:14" s="72" customFormat="1" ht="38.25" customHeight="1" x14ac:dyDescent="0.25">
      <c r="A36" s="1"/>
      <c r="B36" s="97"/>
      <c r="C36" s="97"/>
      <c r="D36" s="97"/>
      <c r="E36" s="97"/>
      <c r="F36" s="97"/>
      <c r="G36" s="97"/>
      <c r="H36" s="97"/>
      <c r="I36" s="97"/>
      <c r="J36" s="97"/>
      <c r="K36" s="97"/>
      <c r="L36" s="97"/>
      <c r="M36" s="97"/>
      <c r="N36" s="97"/>
    </row>
    <row r="37" spans="1:14" s="72" customFormat="1" ht="38.25" customHeight="1" x14ac:dyDescent="0.25">
      <c r="A37" s="1"/>
      <c r="B37" s="97"/>
      <c r="C37" s="97"/>
      <c r="D37" s="97"/>
      <c r="E37" s="97"/>
      <c r="F37" s="97"/>
      <c r="G37" s="97"/>
      <c r="H37" s="97"/>
      <c r="I37" s="97"/>
      <c r="J37" s="97"/>
      <c r="K37" s="97"/>
      <c r="L37" s="97"/>
      <c r="M37" s="97"/>
      <c r="N37" s="97"/>
    </row>
    <row r="38" spans="1:14" s="72" customFormat="1" ht="38.25" customHeight="1" x14ac:dyDescent="0.25">
      <c r="A38" s="1"/>
      <c r="B38" s="97"/>
      <c r="C38" s="97"/>
      <c r="D38" s="97"/>
      <c r="E38" s="97"/>
      <c r="F38" s="97"/>
      <c r="G38" s="97"/>
      <c r="H38" s="97"/>
      <c r="I38" s="97"/>
      <c r="J38" s="97"/>
      <c r="K38" s="97"/>
      <c r="L38" s="97"/>
      <c r="M38" s="97"/>
      <c r="N38" s="97"/>
    </row>
    <row r="39" spans="1:14" s="72" customFormat="1" ht="38.25" customHeight="1" x14ac:dyDescent="0.25">
      <c r="A39" s="1"/>
      <c r="B39" s="97"/>
      <c r="C39" s="97"/>
      <c r="D39" s="97"/>
      <c r="E39" s="97"/>
      <c r="F39" s="97"/>
      <c r="G39" s="97"/>
      <c r="H39" s="97"/>
      <c r="I39" s="97"/>
      <c r="J39" s="97"/>
      <c r="K39" s="97"/>
      <c r="L39" s="97"/>
      <c r="M39" s="97"/>
      <c r="N39" s="97"/>
    </row>
    <row r="40" spans="1:14" s="72" customFormat="1" ht="38.25" customHeight="1" x14ac:dyDescent="0.25">
      <c r="A40" s="1"/>
      <c r="B40" s="97"/>
      <c r="C40" s="97"/>
      <c r="D40" s="97"/>
      <c r="E40" s="97"/>
      <c r="F40" s="97"/>
      <c r="G40" s="97"/>
      <c r="H40" s="97"/>
      <c r="I40" s="97"/>
      <c r="J40" s="97"/>
      <c r="K40" s="97"/>
      <c r="L40" s="97"/>
      <c r="M40" s="97"/>
      <c r="N40" s="97"/>
    </row>
    <row r="41" spans="1:14" s="72" customFormat="1" ht="38.25" customHeight="1" x14ac:dyDescent="0.25">
      <c r="A41" s="1"/>
      <c r="B41" s="97"/>
      <c r="C41" s="97"/>
      <c r="D41" s="97"/>
      <c r="E41" s="97"/>
      <c r="F41" s="97"/>
      <c r="G41" s="97"/>
      <c r="H41" s="97"/>
      <c r="I41" s="97"/>
      <c r="J41" s="97"/>
      <c r="K41" s="97"/>
      <c r="L41" s="97"/>
      <c r="M41" s="97"/>
      <c r="N41" s="97"/>
    </row>
    <row r="42" spans="1:14" s="72" customFormat="1" ht="38.25" customHeight="1" x14ac:dyDescent="0.25">
      <c r="A42" s="1"/>
      <c r="B42" s="97"/>
      <c r="C42" s="97"/>
      <c r="D42" s="97"/>
      <c r="E42" s="97"/>
      <c r="F42" s="97"/>
      <c r="G42" s="97"/>
      <c r="H42" s="97"/>
      <c r="I42" s="97"/>
      <c r="J42" s="97"/>
      <c r="K42" s="97"/>
      <c r="L42" s="97"/>
      <c r="M42" s="97"/>
      <c r="N42" s="97"/>
    </row>
    <row r="43" spans="1:14" s="72" customFormat="1" ht="38.25" customHeight="1" x14ac:dyDescent="0.25">
      <c r="A43" s="1"/>
      <c r="B43" s="97"/>
      <c r="C43" s="97"/>
      <c r="D43" s="97"/>
      <c r="E43" s="97"/>
      <c r="F43" s="97"/>
      <c r="G43" s="97"/>
      <c r="H43" s="97"/>
      <c r="I43" s="97"/>
      <c r="J43" s="97"/>
      <c r="K43" s="97"/>
      <c r="L43" s="97"/>
      <c r="M43" s="97"/>
      <c r="N43" s="97"/>
    </row>
    <row r="44" spans="1:14" s="72" customFormat="1" ht="38.25" customHeight="1" x14ac:dyDescent="0.25">
      <c r="A44" s="1"/>
      <c r="B44" s="97"/>
      <c r="C44" s="97"/>
      <c r="D44" s="97"/>
      <c r="E44" s="97"/>
      <c r="F44" s="97"/>
      <c r="G44" s="97"/>
      <c r="H44" s="97"/>
      <c r="I44" s="97"/>
      <c r="J44" s="97"/>
      <c r="K44" s="97"/>
      <c r="L44" s="97"/>
      <c r="M44" s="97"/>
      <c r="N44" s="97"/>
    </row>
    <row r="45" spans="1:14" s="72" customFormat="1" ht="38.25" customHeight="1" x14ac:dyDescent="0.25">
      <c r="A45" s="1"/>
      <c r="B45" s="97"/>
      <c r="C45" s="97"/>
      <c r="D45" s="97"/>
      <c r="E45" s="97"/>
      <c r="F45" s="97"/>
      <c r="G45" s="97"/>
      <c r="H45" s="97"/>
      <c r="I45" s="97"/>
      <c r="J45" s="97"/>
      <c r="K45" s="97"/>
      <c r="L45" s="97"/>
      <c r="M45" s="97"/>
      <c r="N45" s="97"/>
    </row>
    <row r="46" spans="1:14" s="72" customFormat="1" ht="38.25" customHeight="1" x14ac:dyDescent="0.25">
      <c r="A46" s="1"/>
      <c r="B46" s="97"/>
      <c r="C46" s="97"/>
      <c r="D46" s="97"/>
      <c r="E46" s="97"/>
      <c r="F46" s="97"/>
      <c r="G46" s="97"/>
      <c r="H46" s="97"/>
      <c r="I46" s="97"/>
      <c r="J46" s="97"/>
      <c r="K46" s="97"/>
      <c r="L46" s="97"/>
      <c r="M46" s="97"/>
      <c r="N46" s="97"/>
    </row>
    <row r="47" spans="1:14" s="72" customFormat="1" ht="38.25" customHeight="1" x14ac:dyDescent="0.25">
      <c r="A47" s="1"/>
      <c r="B47" s="97"/>
      <c r="C47" s="97"/>
      <c r="D47" s="97"/>
      <c r="E47" s="97"/>
      <c r="F47" s="97"/>
      <c r="G47" s="97"/>
      <c r="H47" s="97"/>
      <c r="I47" s="97"/>
      <c r="J47" s="97"/>
      <c r="K47" s="97"/>
      <c r="L47" s="97"/>
      <c r="M47" s="97"/>
      <c r="N47" s="97"/>
    </row>
    <row r="48" spans="1:14" s="72" customFormat="1" ht="38.25" customHeight="1" x14ac:dyDescent="0.25">
      <c r="A48" s="1"/>
      <c r="B48" s="97"/>
      <c r="C48" s="97"/>
      <c r="D48" s="97"/>
      <c r="E48" s="97"/>
      <c r="F48" s="97"/>
      <c r="G48" s="97"/>
      <c r="H48" s="97"/>
      <c r="I48" s="97"/>
      <c r="J48" s="97"/>
      <c r="K48" s="97"/>
      <c r="L48" s="97"/>
      <c r="M48" s="97"/>
      <c r="N48" s="97"/>
    </row>
    <row r="49" spans="1:14" s="72" customFormat="1" ht="38.25" customHeight="1" x14ac:dyDescent="0.25">
      <c r="A49" s="1"/>
      <c r="B49" s="97"/>
      <c r="C49" s="97"/>
      <c r="D49" s="97"/>
      <c r="E49" s="97"/>
      <c r="F49" s="97"/>
      <c r="G49" s="97"/>
      <c r="H49" s="97"/>
      <c r="I49" s="97"/>
      <c r="J49" s="97"/>
      <c r="K49" s="97"/>
      <c r="L49" s="97"/>
      <c r="M49" s="97"/>
      <c r="N49" s="97"/>
    </row>
    <row r="50" spans="1:14" s="72" customFormat="1" ht="38.25" customHeight="1" x14ac:dyDescent="0.25">
      <c r="A50" s="1"/>
      <c r="B50" s="97"/>
      <c r="C50" s="97"/>
      <c r="D50" s="97"/>
      <c r="E50" s="97"/>
      <c r="F50" s="97"/>
      <c r="G50" s="97"/>
      <c r="H50" s="97"/>
      <c r="I50" s="97"/>
      <c r="J50" s="97"/>
      <c r="K50" s="97"/>
      <c r="L50" s="97"/>
      <c r="M50" s="97"/>
      <c r="N50" s="97"/>
    </row>
  </sheetData>
  <sheetProtection algorithmName="SHA-512" hashValue="m0m+NcPS8Kk0SkDPCbg6+sgkPQxh93JHgTY/ry6WWrQ/uc+mj55pXCU0yhFx9e0vcGB6kWIrDWlxtx8DvdJZmg==" saltValue="DoGX2BvqOLZhZcqCkFPQl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BA78B63-AC96-4D97-B43C-6A5646DD6641}"/>
  </hyperlinks>
  <pageMargins left="0.7" right="0.7" top="0.75" bottom="0.75" header="0.3" footer="0.3"/>
  <pageSetup scale="76"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5"/>
  <sheetViews>
    <sheetView showGridLines="0" zoomScaleNormal="100" workbookViewId="0">
      <selection activeCell="P12" sqref="P12"/>
    </sheetView>
  </sheetViews>
  <sheetFormatPr defaultColWidth="9.42578125" defaultRowHeight="18" customHeight="1" x14ac:dyDescent="0.2"/>
  <cols>
    <col min="1" max="8" width="9.42578125" style="27"/>
    <col min="9" max="10" width="10.5703125" style="27" customWidth="1"/>
    <col min="11" max="11" width="9.42578125" style="27"/>
    <col min="12" max="12" width="11" style="27" bestFit="1" customWidth="1"/>
    <col min="13" max="16384" width="9.42578125" style="27"/>
  </cols>
  <sheetData>
    <row r="1" spans="1:12" ht="18" customHeight="1" x14ac:dyDescent="0.2">
      <c r="C1" s="59"/>
    </row>
    <row r="2" spans="1:12" ht="18" customHeight="1" x14ac:dyDescent="0.2">
      <c r="C2" s="30" t="s">
        <v>32</v>
      </c>
      <c r="J2" s="28" t="s">
        <v>33</v>
      </c>
    </row>
    <row r="3" spans="1:12" ht="18" customHeight="1" x14ac:dyDescent="0.2">
      <c r="C3" s="31" t="s">
        <v>34</v>
      </c>
      <c r="J3" s="29">
        <v>44927</v>
      </c>
    </row>
    <row r="6" spans="1:12" s="83" customFormat="1" ht="18" customHeight="1" x14ac:dyDescent="0.25">
      <c r="A6" s="114" t="s">
        <v>54</v>
      </c>
      <c r="B6" s="115"/>
      <c r="C6" s="116"/>
      <c r="D6" s="116"/>
      <c r="E6" s="116"/>
      <c r="F6" s="116"/>
      <c r="G6" s="116"/>
      <c r="H6" s="116"/>
      <c r="I6" s="116"/>
      <c r="J6" s="116"/>
    </row>
    <row r="7" spans="1:12" s="83" customFormat="1" ht="18" customHeight="1" x14ac:dyDescent="0.25">
      <c r="A7" s="117" t="s">
        <v>66</v>
      </c>
      <c r="B7" s="118"/>
      <c r="C7" s="118"/>
      <c r="D7" s="118"/>
      <c r="E7" s="118"/>
      <c r="F7" s="118"/>
      <c r="G7" s="118"/>
      <c r="H7" s="118"/>
      <c r="I7" s="118"/>
      <c r="J7" s="118"/>
    </row>
    <row r="8" spans="1:12" ht="18" customHeight="1" x14ac:dyDescent="0.2">
      <c r="A8" s="119" t="s">
        <v>36</v>
      </c>
      <c r="B8" s="120"/>
      <c r="C8" s="120"/>
      <c r="D8" s="120"/>
      <c r="E8" s="120"/>
      <c r="F8" s="120"/>
      <c r="G8" s="120"/>
      <c r="H8" s="120"/>
      <c r="I8" s="120"/>
      <c r="J8" s="120"/>
    </row>
    <row r="10" spans="1:12" ht="18" customHeight="1" thickBot="1" x14ac:dyDescent="0.3">
      <c r="A10" s="121" t="s">
        <v>37</v>
      </c>
      <c r="B10" s="121"/>
      <c r="C10" s="121"/>
      <c r="D10" s="122" t="s">
        <v>38</v>
      </c>
      <c r="E10" s="122"/>
      <c r="F10" s="50" t="s">
        <v>135</v>
      </c>
      <c r="G10" s="235" t="s">
        <v>40</v>
      </c>
      <c r="H10" s="236"/>
      <c r="I10" s="125" t="s">
        <v>41</v>
      </c>
      <c r="J10" s="125"/>
    </row>
    <row r="11" spans="1:12" ht="18" customHeight="1" thickBot="1" x14ac:dyDescent="0.25"/>
    <row r="12" spans="1:12" s="60" customFormat="1" ht="18" customHeight="1" x14ac:dyDescent="0.25">
      <c r="A12" s="162" t="s">
        <v>42</v>
      </c>
      <c r="B12" s="163"/>
      <c r="C12" s="163"/>
      <c r="D12" s="163"/>
      <c r="E12" s="163"/>
      <c r="F12" s="163"/>
      <c r="G12" s="164"/>
      <c r="H12" s="165"/>
      <c r="I12" s="108" t="s">
        <v>43</v>
      </c>
      <c r="J12" s="109"/>
    </row>
    <row r="13" spans="1:12" ht="18" customHeight="1" thickBot="1" x14ac:dyDescent="0.25">
      <c r="A13" s="220" t="s">
        <v>67</v>
      </c>
      <c r="B13" s="221"/>
      <c r="C13" s="221"/>
      <c r="D13" s="221"/>
      <c r="E13" s="221"/>
      <c r="F13" s="221"/>
      <c r="G13" s="221"/>
      <c r="H13" s="222"/>
      <c r="I13" s="302">
        <v>81045.539999999994</v>
      </c>
      <c r="J13" s="303"/>
      <c r="L13" s="81"/>
    </row>
    <row r="14" spans="1:12" s="60" customFormat="1" ht="18" customHeight="1" thickTop="1" thickBot="1" x14ac:dyDescent="0.3">
      <c r="A14" s="171" t="s">
        <v>44</v>
      </c>
      <c r="B14" s="172"/>
      <c r="C14" s="172"/>
      <c r="D14" s="172"/>
      <c r="E14" s="172"/>
      <c r="F14" s="172"/>
      <c r="G14" s="173"/>
      <c r="H14" s="174"/>
      <c r="I14" s="132">
        <f>SUM(I13:J13)</f>
        <v>81045.539999999994</v>
      </c>
      <c r="J14" s="133"/>
    </row>
    <row r="16" spans="1:12" s="35" customFormat="1" ht="75" customHeight="1" x14ac:dyDescent="0.2">
      <c r="A16" s="304" t="s">
        <v>45</v>
      </c>
      <c r="B16" s="305"/>
      <c r="C16" s="305"/>
      <c r="D16" s="305"/>
      <c r="E16" s="305"/>
      <c r="F16" s="305"/>
      <c r="G16" s="305"/>
      <c r="H16" s="305"/>
      <c r="I16" s="305"/>
      <c r="J16" s="305"/>
    </row>
    <row r="17" spans="1:10" ht="18" customHeight="1" thickBot="1" x14ac:dyDescent="0.25">
      <c r="A17" s="136"/>
      <c r="B17" s="137"/>
      <c r="C17" s="137"/>
      <c r="D17" s="137"/>
      <c r="E17" s="137"/>
      <c r="F17" s="137"/>
      <c r="H17" s="136"/>
      <c r="I17" s="137"/>
      <c r="J17" s="137"/>
    </row>
    <row r="18" spans="1:10" s="60" customFormat="1" ht="18" customHeight="1" x14ac:dyDescent="0.25">
      <c r="A18" s="138" t="s">
        <v>46</v>
      </c>
      <c r="B18" s="139"/>
      <c r="C18" s="139"/>
      <c r="D18" s="139"/>
      <c r="E18" s="139"/>
      <c r="F18" s="139"/>
      <c r="H18" s="138" t="s">
        <v>47</v>
      </c>
      <c r="I18" s="139"/>
      <c r="J18" s="139"/>
    </row>
    <row r="19" spans="1:10" ht="18" customHeight="1" x14ac:dyDescent="0.2">
      <c r="E19" s="47"/>
    </row>
    <row r="20" spans="1:10" ht="18" customHeight="1" x14ac:dyDescent="0.2">
      <c r="A20" s="126" t="s">
        <v>48</v>
      </c>
      <c r="B20" s="127"/>
      <c r="C20" s="127"/>
      <c r="D20" s="127"/>
      <c r="E20" s="128" t="s">
        <v>127</v>
      </c>
      <c r="F20" s="129"/>
      <c r="G20" s="129"/>
      <c r="H20" s="129"/>
    </row>
    <row r="21" spans="1:10" ht="9" customHeight="1" x14ac:dyDescent="0.2">
      <c r="A21" s="36"/>
      <c r="B21" s="36"/>
      <c r="C21" s="37"/>
    </row>
    <row r="22" spans="1:10" ht="18" customHeight="1" x14ac:dyDescent="0.2">
      <c r="A22" s="142" t="s">
        <v>49</v>
      </c>
      <c r="B22" s="143"/>
      <c r="C22" s="38" t="s">
        <v>50</v>
      </c>
      <c r="D22" s="49"/>
      <c r="E22" s="39"/>
      <c r="F22" s="40"/>
      <c r="G22" s="41"/>
      <c r="H22" s="40"/>
    </row>
    <row r="23" spans="1:10" ht="9" customHeight="1" thickBot="1" x14ac:dyDescent="0.25">
      <c r="A23" s="35"/>
      <c r="B23" s="35"/>
      <c r="C23" s="37"/>
    </row>
    <row r="24" spans="1:10" ht="18" customHeight="1" x14ac:dyDescent="0.25">
      <c r="A24" s="60" t="s">
        <v>51</v>
      </c>
      <c r="B24" s="144"/>
      <c r="C24" s="145"/>
      <c r="D24" s="145"/>
      <c r="E24" s="145"/>
      <c r="F24" s="145"/>
      <c r="G24" s="145"/>
      <c r="H24" s="145"/>
      <c r="I24" s="145"/>
      <c r="J24" s="146"/>
    </row>
    <row r="25" spans="1:10" ht="18" customHeight="1" x14ac:dyDescent="0.2">
      <c r="B25" s="147"/>
      <c r="C25" s="148"/>
      <c r="D25" s="148"/>
      <c r="E25" s="148"/>
      <c r="F25" s="148"/>
      <c r="G25" s="148"/>
      <c r="H25" s="148"/>
      <c r="I25" s="148"/>
      <c r="J25" s="149"/>
    </row>
    <row r="26" spans="1:10" ht="18" customHeight="1" x14ac:dyDescent="0.2">
      <c r="B26" s="147"/>
      <c r="C26" s="148"/>
      <c r="D26" s="148"/>
      <c r="E26" s="148"/>
      <c r="F26" s="148"/>
      <c r="G26" s="148"/>
      <c r="H26" s="148"/>
      <c r="I26" s="148"/>
      <c r="J26" s="149"/>
    </row>
    <row r="27" spans="1:10" ht="18" customHeight="1" thickBot="1" x14ac:dyDescent="0.25">
      <c r="B27" s="150"/>
      <c r="C27" s="151"/>
      <c r="D27" s="151"/>
      <c r="E27" s="151"/>
      <c r="F27" s="151"/>
      <c r="G27" s="151"/>
      <c r="H27" s="151"/>
      <c r="I27" s="151"/>
      <c r="J27" s="152"/>
    </row>
    <row r="28" spans="1:10" s="45" customFormat="1" ht="18" customHeight="1" x14ac:dyDescent="0.25">
      <c r="A28" s="159"/>
      <c r="B28" s="160"/>
      <c r="C28" s="160"/>
      <c r="D28" s="160"/>
      <c r="E28" s="160"/>
      <c r="F28" s="160"/>
      <c r="G28" s="160"/>
      <c r="H28" s="160"/>
      <c r="I28" s="160"/>
      <c r="J28" s="160"/>
    </row>
    <row r="29" spans="1:10" s="43" customFormat="1" ht="18" customHeight="1" x14ac:dyDescent="0.25">
      <c r="A29" s="83" t="s">
        <v>52</v>
      </c>
      <c r="B29" s="58"/>
      <c r="C29" s="58"/>
      <c r="D29" s="58"/>
      <c r="E29" s="58"/>
      <c r="F29" s="58"/>
      <c r="G29" s="58"/>
      <c r="H29" s="58"/>
      <c r="I29" s="58"/>
      <c r="J29" s="58"/>
    </row>
    <row r="30" spans="1:10" s="43" customFormat="1" ht="31.5" customHeight="1" x14ac:dyDescent="0.25">
      <c r="A30" s="153" t="s">
        <v>86</v>
      </c>
      <c r="B30" s="153"/>
      <c r="C30" s="153"/>
      <c r="D30" s="153"/>
      <c r="E30" s="153"/>
      <c r="F30" s="153"/>
      <c r="G30" s="153"/>
      <c r="H30" s="153"/>
      <c r="I30" s="153"/>
      <c r="J30" s="153"/>
    </row>
    <row r="31" spans="1:10" s="43" customFormat="1" ht="24.6" customHeight="1" x14ac:dyDescent="0.25">
      <c r="A31" s="153"/>
      <c r="B31" s="155"/>
      <c r="C31" s="155"/>
      <c r="D31" s="155"/>
      <c r="E31" s="155"/>
      <c r="F31" s="155"/>
      <c r="G31" s="155"/>
      <c r="H31" s="155"/>
      <c r="I31" s="155"/>
      <c r="J31" s="155"/>
    </row>
    <row r="32" spans="1:10" s="43" customFormat="1" ht="18" customHeight="1" x14ac:dyDescent="0.25">
      <c r="A32" s="83" t="s">
        <v>53</v>
      </c>
      <c r="B32" s="58"/>
      <c r="C32" s="58"/>
      <c r="D32" s="58"/>
      <c r="E32" s="58"/>
      <c r="F32" s="48"/>
      <c r="G32" s="58"/>
      <c r="H32" s="58"/>
      <c r="I32" s="58"/>
      <c r="J32" s="58"/>
    </row>
    <row r="33" spans="1:10" s="43" customFormat="1" ht="18" customHeight="1" x14ac:dyDescent="0.25">
      <c r="A33" s="153" t="s">
        <v>79</v>
      </c>
      <c r="B33" s="155"/>
      <c r="C33" s="155"/>
      <c r="D33" s="155"/>
      <c r="E33" s="155"/>
      <c r="F33" s="155"/>
      <c r="G33" s="155"/>
      <c r="H33" s="155"/>
      <c r="I33" s="155"/>
      <c r="J33" s="155"/>
    </row>
    <row r="34" spans="1:10" s="43" customFormat="1" ht="22.35" customHeight="1" x14ac:dyDescent="0.25">
      <c r="A34" s="156"/>
      <c r="B34" s="157"/>
      <c r="C34" s="157"/>
      <c r="D34" s="157"/>
      <c r="E34" s="157"/>
      <c r="F34" s="157"/>
      <c r="G34" s="157"/>
      <c r="H34" s="157"/>
      <c r="I34" s="157"/>
      <c r="J34" s="157"/>
    </row>
    <row r="35" spans="1:10" s="43" customFormat="1" ht="15" x14ac:dyDescent="0.25">
      <c r="A35" s="156"/>
      <c r="B35" s="157"/>
      <c r="C35" s="157"/>
      <c r="D35" s="157"/>
      <c r="E35" s="157"/>
      <c r="F35" s="157"/>
      <c r="G35" s="157"/>
      <c r="H35" s="157"/>
      <c r="I35" s="157"/>
      <c r="J35" s="157"/>
    </row>
    <row r="36" spans="1:10" s="43" customFormat="1" ht="18" customHeight="1" x14ac:dyDescent="0.25">
      <c r="A36" s="140"/>
      <c r="B36" s="141"/>
      <c r="C36" s="141"/>
      <c r="D36" s="141"/>
      <c r="E36" s="141"/>
      <c r="F36" s="141"/>
      <c r="G36" s="141"/>
      <c r="H36" s="141"/>
      <c r="I36" s="141"/>
      <c r="J36" s="141"/>
    </row>
    <row r="37" spans="1:10" s="43" customFormat="1" ht="18" customHeight="1" x14ac:dyDescent="0.25">
      <c r="A37" s="140"/>
      <c r="B37" s="141"/>
      <c r="C37" s="141"/>
      <c r="D37" s="141"/>
      <c r="E37" s="141"/>
      <c r="F37" s="141"/>
      <c r="G37" s="141"/>
      <c r="H37" s="141"/>
      <c r="I37" s="141"/>
      <c r="J37" s="141"/>
    </row>
    <row r="38" spans="1:10" s="43" customFormat="1" ht="30.6" customHeight="1" x14ac:dyDescent="0.25">
      <c r="A38" s="140"/>
      <c r="B38" s="141"/>
      <c r="C38" s="141"/>
      <c r="D38" s="141"/>
      <c r="E38" s="141"/>
      <c r="F38" s="141"/>
      <c r="G38" s="141"/>
      <c r="H38" s="141"/>
      <c r="I38" s="141"/>
      <c r="J38" s="141"/>
    </row>
    <row r="39" spans="1:10" s="43" customFormat="1" ht="21" customHeight="1" x14ac:dyDescent="0.25">
      <c r="A39" s="140"/>
      <c r="B39" s="141"/>
      <c r="C39" s="141"/>
      <c r="D39" s="141"/>
      <c r="E39" s="141"/>
      <c r="F39" s="141"/>
      <c r="G39" s="141"/>
      <c r="H39" s="141"/>
      <c r="I39" s="141"/>
      <c r="J39" s="141"/>
    </row>
    <row r="40" spans="1:10" s="43" customFormat="1" ht="18" customHeight="1" x14ac:dyDescent="0.25">
      <c r="A40" s="156"/>
      <c r="B40" s="157"/>
      <c r="C40" s="157"/>
      <c r="D40" s="157"/>
      <c r="E40" s="157"/>
      <c r="F40" s="157"/>
      <c r="G40" s="157"/>
      <c r="H40" s="157"/>
      <c r="I40" s="157"/>
      <c r="J40" s="157"/>
    </row>
    <row r="41" spans="1:10" s="43" customFormat="1" ht="18" customHeight="1" x14ac:dyDescent="0.25">
      <c r="A41" s="140"/>
      <c r="B41" s="141"/>
      <c r="C41" s="141"/>
      <c r="D41" s="141"/>
      <c r="E41" s="141"/>
      <c r="F41" s="141"/>
      <c r="G41" s="141"/>
      <c r="H41" s="141"/>
      <c r="I41" s="141"/>
      <c r="J41" s="141"/>
    </row>
    <row r="42" spans="1:10" s="45" customFormat="1" ht="18" customHeight="1" x14ac:dyDescent="0.2"/>
    <row r="43" spans="1:10" s="45" customFormat="1" ht="18" customHeight="1" x14ac:dyDescent="0.2"/>
    <row r="44" spans="1:10" s="45" customFormat="1" ht="18" customHeight="1" x14ac:dyDescent="0.2"/>
    <row r="45" spans="1:10" s="45" customFormat="1" ht="18" customHeight="1" x14ac:dyDescent="0.2"/>
  </sheetData>
  <sheetProtection algorithmName="SHA-512" hashValue="2kPlJldm4Ye/dzIe6GFth7qvQdkSkbnHGjcZl8gyVUb7M9fidA42Sr9ZLER7NylbM/WE3+Aej/41/W5HjvBO6Q==" saltValue="fUdSyfdw7cgHI4Bfq/h/wg==" spinCount="100000" sheet="1" objects="1" scenarios="1"/>
  <mergeCells count="34">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6:J36"/>
    <mergeCell ref="A20:D20"/>
    <mergeCell ref="E20:H20"/>
    <mergeCell ref="A22:B22"/>
    <mergeCell ref="B24:J27"/>
    <mergeCell ref="A28:J28"/>
    <mergeCell ref="A30:J30"/>
    <mergeCell ref="A31:J31"/>
    <mergeCell ref="A33:J33"/>
    <mergeCell ref="A34:J34"/>
    <mergeCell ref="A35:J35"/>
    <mergeCell ref="A37:J37"/>
    <mergeCell ref="A38:J38"/>
    <mergeCell ref="A39:J39"/>
    <mergeCell ref="A40:J40"/>
    <mergeCell ref="A41:J41"/>
  </mergeCells>
  <dataValidations disablePrompts="1" count="3">
    <dataValidation type="list" allowBlank="1" showInputMessage="1" showErrorMessage="1" sqref="F10" xr:uid="{00000000-0002-0000-0A00-000000000000}">
      <formula1>"2023"</formula1>
    </dataValidation>
    <dataValidation type="list" allowBlank="1" showInputMessage="1" showErrorMessage="1" sqref="D10" xr:uid="{00000000-0002-0000-0A00-000001000000}">
      <formula1>"Month, January, February, March, April, May, June, July, August, September, October, November, December"</formula1>
    </dataValidation>
    <dataValidation type="list" allowBlank="1" showInputMessage="1" showErrorMessage="1" sqref="I10:J10" xr:uid="{00000000-0002-0000-0A00-000002000000}">
      <formula1>"Original, Supplemental"</formula1>
    </dataValidation>
  </dataValidations>
  <pageMargins left="0.5" right="0.5" top="0.75" bottom="0.25" header="0.3" footer="0.3"/>
  <pageSetup orientation="portrait" r:id="rId1"/>
  <rowBreaks count="1" manualBreakCount="1">
    <brk id="27" max="16383" man="1"/>
  </rowBreaks>
  <ignoredErrors>
    <ignoredError sqref="I1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44"/>
  <sheetViews>
    <sheetView showGridLines="0" zoomScaleNormal="100" workbookViewId="0">
      <selection activeCell="Q21" sqref="Q21"/>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121</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235" t="s">
        <v>40</v>
      </c>
      <c r="H10" s="236"/>
      <c r="I10" s="125" t="s">
        <v>41</v>
      </c>
      <c r="J10" s="125"/>
    </row>
    <row r="11" spans="1:10" ht="18" customHeight="1" thickBot="1" x14ac:dyDescent="0.25"/>
    <row r="12" spans="1:10" s="60" customFormat="1" ht="18" customHeight="1" x14ac:dyDescent="0.25">
      <c r="A12" s="162" t="s">
        <v>42</v>
      </c>
      <c r="B12" s="163"/>
      <c r="C12" s="163"/>
      <c r="D12" s="163"/>
      <c r="E12" s="163"/>
      <c r="F12" s="163"/>
      <c r="G12" s="164"/>
      <c r="H12" s="165"/>
      <c r="I12" s="108" t="s">
        <v>43</v>
      </c>
      <c r="J12" s="109"/>
    </row>
    <row r="13" spans="1:10" ht="18" customHeight="1" thickBot="1" x14ac:dyDescent="0.25">
      <c r="A13" s="220" t="s">
        <v>122</v>
      </c>
      <c r="B13" s="221"/>
      <c r="C13" s="221"/>
      <c r="D13" s="221"/>
      <c r="E13" s="221"/>
      <c r="F13" s="221"/>
      <c r="G13" s="221"/>
      <c r="H13" s="222"/>
      <c r="I13" s="178">
        <f>IF(D$10="december",27980,27975)</f>
        <v>27975</v>
      </c>
      <c r="J13" s="179"/>
    </row>
    <row r="14" spans="1:10" s="60" customFormat="1" ht="18" customHeight="1" thickTop="1" thickBot="1" x14ac:dyDescent="0.3">
      <c r="A14" s="171" t="s">
        <v>44</v>
      </c>
      <c r="B14" s="172"/>
      <c r="C14" s="172"/>
      <c r="D14" s="172"/>
      <c r="E14" s="172"/>
      <c r="F14" s="172"/>
      <c r="G14" s="173"/>
      <c r="H14" s="174"/>
      <c r="I14" s="132">
        <f>SUM(I13:J13)</f>
        <v>27975</v>
      </c>
      <c r="J14" s="133"/>
    </row>
    <row r="16" spans="1:10" s="35" customFormat="1" ht="75" customHeight="1" x14ac:dyDescent="0.2">
      <c r="A16" s="134" t="s">
        <v>45</v>
      </c>
      <c r="B16" s="135"/>
      <c r="C16" s="135"/>
      <c r="D16" s="135"/>
      <c r="E16" s="135"/>
      <c r="F16" s="135"/>
      <c r="G16" s="135"/>
      <c r="H16" s="135"/>
      <c r="I16" s="135"/>
      <c r="J16" s="135"/>
    </row>
    <row r="17" spans="1:21" ht="18" customHeight="1" thickBot="1" x14ac:dyDescent="0.25">
      <c r="A17" s="136"/>
      <c r="B17" s="137"/>
      <c r="C17" s="137"/>
      <c r="D17" s="137"/>
      <c r="E17" s="137"/>
      <c r="F17" s="137"/>
      <c r="G17" s="47"/>
      <c r="H17" s="136"/>
      <c r="I17" s="137"/>
      <c r="J17" s="137"/>
    </row>
    <row r="18" spans="1:21" s="60" customFormat="1" ht="18" customHeight="1" x14ac:dyDescent="0.25">
      <c r="A18" s="138" t="s">
        <v>46</v>
      </c>
      <c r="B18" s="139"/>
      <c r="C18" s="139"/>
      <c r="D18" s="139"/>
      <c r="E18" s="139"/>
      <c r="F18" s="139"/>
      <c r="H18" s="138" t="s">
        <v>47</v>
      </c>
      <c r="I18" s="139"/>
      <c r="J18" s="139"/>
    </row>
    <row r="20" spans="1:21" ht="18" customHeight="1" x14ac:dyDescent="0.2">
      <c r="A20" s="126" t="s">
        <v>48</v>
      </c>
      <c r="B20" s="127"/>
      <c r="C20" s="127"/>
      <c r="D20" s="127"/>
      <c r="E20" s="128" t="s">
        <v>125</v>
      </c>
      <c r="F20" s="129"/>
      <c r="G20" s="129"/>
      <c r="H20" s="129"/>
    </row>
    <row r="21" spans="1:21" ht="9" customHeight="1" x14ac:dyDescent="0.2">
      <c r="A21" s="36"/>
      <c r="B21" s="36"/>
      <c r="C21" s="37"/>
    </row>
    <row r="22" spans="1:21" ht="18" customHeight="1" x14ac:dyDescent="0.2">
      <c r="A22" s="142" t="s">
        <v>49</v>
      </c>
      <c r="B22" s="143"/>
      <c r="C22" s="38" t="s">
        <v>50</v>
      </c>
      <c r="D22" s="49"/>
      <c r="E22" s="39"/>
      <c r="F22" s="40"/>
      <c r="G22" s="41"/>
      <c r="H22" s="40"/>
    </row>
    <row r="23" spans="1:21" ht="9" customHeight="1" thickBot="1" x14ac:dyDescent="0.25">
      <c r="A23" s="35"/>
      <c r="B23" s="35"/>
      <c r="C23" s="37"/>
    </row>
    <row r="24" spans="1:21" ht="18" customHeight="1" x14ac:dyDescent="0.25">
      <c r="A24" s="60" t="s">
        <v>51</v>
      </c>
      <c r="B24" s="144"/>
      <c r="C24" s="145"/>
      <c r="D24" s="145"/>
      <c r="E24" s="145"/>
      <c r="F24" s="145"/>
      <c r="G24" s="145"/>
      <c r="H24" s="145"/>
      <c r="I24" s="145"/>
      <c r="J24" s="146"/>
    </row>
    <row r="25" spans="1:21" ht="18" customHeight="1" x14ac:dyDescent="0.2">
      <c r="B25" s="147"/>
      <c r="C25" s="148"/>
      <c r="D25" s="148"/>
      <c r="E25" s="148"/>
      <c r="F25" s="148"/>
      <c r="G25" s="148"/>
      <c r="H25" s="148"/>
      <c r="I25" s="148"/>
      <c r="J25" s="149"/>
    </row>
    <row r="26" spans="1:21" ht="18" customHeight="1" x14ac:dyDescent="0.2">
      <c r="B26" s="147"/>
      <c r="C26" s="148"/>
      <c r="D26" s="148"/>
      <c r="E26" s="148"/>
      <c r="F26" s="148"/>
      <c r="G26" s="148"/>
      <c r="H26" s="148"/>
      <c r="I26" s="148"/>
      <c r="J26" s="149"/>
    </row>
    <row r="27" spans="1:21" ht="18" customHeight="1" thickBot="1" x14ac:dyDescent="0.25">
      <c r="B27" s="150"/>
      <c r="C27" s="151"/>
      <c r="D27" s="151"/>
      <c r="E27" s="151"/>
      <c r="F27" s="151"/>
      <c r="G27" s="151"/>
      <c r="H27" s="151"/>
      <c r="I27" s="151"/>
      <c r="J27" s="152"/>
      <c r="U27" s="47"/>
    </row>
    <row r="28" spans="1:21" s="45" customFormat="1" ht="18" customHeight="1" x14ac:dyDescent="0.25">
      <c r="A28" s="159"/>
      <c r="B28" s="160"/>
      <c r="C28" s="160"/>
      <c r="D28" s="160"/>
      <c r="E28" s="160"/>
      <c r="F28" s="160"/>
      <c r="G28" s="160"/>
      <c r="H28" s="160"/>
      <c r="I28" s="160"/>
      <c r="J28" s="160"/>
    </row>
    <row r="29" spans="1:21" s="43" customFormat="1" ht="18" customHeight="1" x14ac:dyDescent="0.25">
      <c r="A29" s="83" t="s">
        <v>52</v>
      </c>
      <c r="B29" s="58"/>
      <c r="C29" s="58"/>
      <c r="D29" s="58"/>
      <c r="E29" s="58"/>
      <c r="F29" s="58"/>
      <c r="G29" s="58"/>
      <c r="H29" s="58"/>
      <c r="I29" s="58"/>
      <c r="J29" s="58"/>
    </row>
    <row r="30" spans="1:21" s="43" customFormat="1" ht="44.25" customHeight="1" x14ac:dyDescent="0.25">
      <c r="A30" s="214" t="s">
        <v>80</v>
      </c>
      <c r="B30" s="214"/>
      <c r="C30" s="214"/>
      <c r="D30" s="214"/>
      <c r="E30" s="214"/>
      <c r="F30" s="214"/>
      <c r="G30" s="214"/>
      <c r="H30" s="214"/>
      <c r="I30" s="214"/>
      <c r="J30" s="214"/>
    </row>
    <row r="31" spans="1:21" s="43" customFormat="1" ht="18" customHeight="1" x14ac:dyDescent="0.25">
      <c r="A31" s="83" t="s">
        <v>53</v>
      </c>
      <c r="B31" s="58"/>
      <c r="C31" s="58"/>
      <c r="D31" s="58"/>
      <c r="E31" s="58"/>
      <c r="F31" s="58"/>
      <c r="G31" s="58"/>
      <c r="H31" s="58"/>
      <c r="I31" s="58"/>
      <c r="J31" s="58"/>
    </row>
    <row r="32" spans="1:21" s="43" customFormat="1" ht="78.75" customHeight="1" x14ac:dyDescent="0.25">
      <c r="A32" s="214" t="s">
        <v>100</v>
      </c>
      <c r="B32" s="306"/>
      <c r="C32" s="306"/>
      <c r="D32" s="306"/>
      <c r="E32" s="306"/>
      <c r="F32" s="306"/>
      <c r="G32" s="306"/>
      <c r="H32" s="306"/>
      <c r="I32" s="306"/>
      <c r="J32" s="306"/>
    </row>
    <row r="33" spans="1:10" s="43" customFormat="1" ht="22.35" customHeight="1" x14ac:dyDescent="0.25">
      <c r="A33" s="156"/>
      <c r="B33" s="157"/>
      <c r="C33" s="157"/>
      <c r="D33" s="157"/>
      <c r="E33" s="157"/>
      <c r="F33" s="157"/>
      <c r="G33" s="157"/>
      <c r="H33" s="157"/>
      <c r="I33" s="157"/>
      <c r="J33" s="157"/>
    </row>
    <row r="34" spans="1:10" s="43" customFormat="1" ht="15" x14ac:dyDescent="0.25">
      <c r="A34" s="156"/>
      <c r="B34" s="157"/>
      <c r="C34" s="157"/>
      <c r="D34" s="157"/>
      <c r="E34" s="157"/>
      <c r="F34" s="157"/>
      <c r="G34" s="157"/>
      <c r="H34" s="157"/>
      <c r="I34" s="157"/>
      <c r="J34" s="157"/>
    </row>
    <row r="35" spans="1:10" s="43" customFormat="1" ht="18" customHeight="1" x14ac:dyDescent="0.25">
      <c r="A35" s="140"/>
      <c r="B35" s="141"/>
      <c r="C35" s="141"/>
      <c r="D35" s="141"/>
      <c r="E35" s="141"/>
      <c r="F35" s="141"/>
      <c r="G35" s="141"/>
      <c r="H35" s="141"/>
      <c r="I35" s="141"/>
      <c r="J35" s="141"/>
    </row>
    <row r="36" spans="1:10" s="43" customFormat="1" ht="18" customHeight="1" x14ac:dyDescent="0.25">
      <c r="A36" s="140"/>
      <c r="B36" s="141"/>
      <c r="C36" s="141"/>
      <c r="D36" s="141"/>
      <c r="E36" s="141"/>
      <c r="F36" s="141"/>
      <c r="G36" s="141"/>
      <c r="H36" s="141"/>
      <c r="I36" s="141"/>
      <c r="J36" s="141"/>
    </row>
    <row r="37" spans="1:10" s="43" customFormat="1" ht="30.6" customHeight="1" x14ac:dyDescent="0.25">
      <c r="A37" s="140"/>
      <c r="B37" s="141"/>
      <c r="C37" s="141"/>
      <c r="D37" s="141"/>
      <c r="E37" s="141"/>
      <c r="F37" s="141"/>
      <c r="G37" s="141"/>
      <c r="H37" s="141"/>
      <c r="I37" s="141"/>
      <c r="J37" s="141"/>
    </row>
    <row r="38" spans="1:10" s="43" customFormat="1" ht="21" customHeight="1" x14ac:dyDescent="0.25">
      <c r="A38" s="140"/>
      <c r="B38" s="141"/>
      <c r="C38" s="141"/>
      <c r="D38" s="141"/>
      <c r="E38" s="141"/>
      <c r="F38" s="141"/>
      <c r="G38" s="141"/>
      <c r="H38" s="141"/>
      <c r="I38" s="141"/>
      <c r="J38" s="141"/>
    </row>
    <row r="39" spans="1:10" s="43" customFormat="1" ht="18" customHeight="1" x14ac:dyDescent="0.25">
      <c r="A39" s="156"/>
      <c r="B39" s="157"/>
      <c r="C39" s="157"/>
      <c r="D39" s="157"/>
      <c r="E39" s="157"/>
      <c r="F39" s="157"/>
      <c r="G39" s="157"/>
      <c r="H39" s="157"/>
      <c r="I39" s="157"/>
      <c r="J39" s="157"/>
    </row>
    <row r="40" spans="1:10" s="43" customFormat="1" ht="18" customHeight="1" x14ac:dyDescent="0.25">
      <c r="A40" s="140"/>
      <c r="B40" s="141"/>
      <c r="C40" s="141"/>
      <c r="D40" s="141"/>
      <c r="E40" s="141"/>
      <c r="F40" s="141"/>
      <c r="G40" s="141"/>
      <c r="H40" s="141"/>
      <c r="I40" s="141"/>
      <c r="J40" s="141"/>
    </row>
    <row r="41" spans="1:10" s="45" customFormat="1" ht="18" customHeight="1" x14ac:dyDescent="0.2"/>
    <row r="42" spans="1:10" s="45" customFormat="1" ht="18" customHeight="1" x14ac:dyDescent="0.2"/>
    <row r="43" spans="1:10" s="45" customFormat="1" ht="18" customHeight="1" x14ac:dyDescent="0.2"/>
    <row r="44" spans="1:10" s="45" customFormat="1" ht="18" customHeight="1" x14ac:dyDescent="0.2"/>
  </sheetData>
  <sheetProtection algorithmName="SHA-512" hashValue="mbUKrSdFZV4WB20lxm17B/2zMuevnKtPWhIYA0iN4gmrVYimwxC/DZpv+vYzjvSPX039j3VUKxfCT6DZ8aww3A==" saltValue="MToV5S5xNmOQEUKcd6T8wA==" spinCount="100000" sheet="1" objects="1" scenarios="1"/>
  <mergeCells count="33">
    <mergeCell ref="A6:J6"/>
    <mergeCell ref="A7:J7"/>
    <mergeCell ref="A8:J8"/>
    <mergeCell ref="A10:C10"/>
    <mergeCell ref="D10:E10"/>
    <mergeCell ref="G10:H10"/>
    <mergeCell ref="I10:J10"/>
    <mergeCell ref="A18:F18"/>
    <mergeCell ref="H18:J18"/>
    <mergeCell ref="A12:H12"/>
    <mergeCell ref="I12:J12"/>
    <mergeCell ref="I13:J13"/>
    <mergeCell ref="A13:H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C00-000000000000}">
      <formula1>"2023"</formula1>
    </dataValidation>
    <dataValidation type="list" allowBlank="1" showInputMessage="1" showErrorMessage="1" sqref="D10" xr:uid="{00000000-0002-0000-0C00-000001000000}">
      <formula1>"Month, January, February, March, April, May, June, July, August, September, October, November, December"</formula1>
    </dataValidation>
    <dataValidation type="list" allowBlank="1" showInputMessage="1" showErrorMessage="1" sqref="I10:J10" xr:uid="{00000000-0002-0000-0C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5"/>
  <sheetViews>
    <sheetView showGridLines="0" zoomScaleNormal="100" workbookViewId="0">
      <selection activeCell="A33" sqref="A33:J33"/>
    </sheetView>
  </sheetViews>
  <sheetFormatPr defaultColWidth="9.42578125" defaultRowHeight="18" customHeight="1" x14ac:dyDescent="0.2"/>
  <cols>
    <col min="1" max="8" width="9.42578125" style="27"/>
    <col min="9" max="10" width="10.5703125" style="27" customWidth="1"/>
    <col min="11" max="16384" width="9.42578125" style="27"/>
  </cols>
  <sheetData>
    <row r="1" spans="1:11" ht="18" customHeight="1" x14ac:dyDescent="0.2">
      <c r="C1" s="59"/>
    </row>
    <row r="2" spans="1:11" ht="18" customHeight="1" x14ac:dyDescent="0.2">
      <c r="C2" s="30" t="s">
        <v>32</v>
      </c>
      <c r="J2" s="28" t="s">
        <v>33</v>
      </c>
    </row>
    <row r="3" spans="1:11" ht="18" customHeight="1" x14ac:dyDescent="0.2">
      <c r="C3" s="31" t="s">
        <v>34</v>
      </c>
      <c r="J3" s="29">
        <v>44927</v>
      </c>
    </row>
    <row r="6" spans="1:11" s="83" customFormat="1" ht="18" customHeight="1" x14ac:dyDescent="0.25">
      <c r="A6" s="114" t="s">
        <v>54</v>
      </c>
      <c r="B6" s="115"/>
      <c r="C6" s="116"/>
      <c r="D6" s="116"/>
      <c r="E6" s="116"/>
      <c r="F6" s="116"/>
      <c r="G6" s="116"/>
      <c r="H6" s="116"/>
      <c r="I6" s="116"/>
      <c r="J6" s="116"/>
    </row>
    <row r="7" spans="1:11" s="83" customFormat="1" ht="18" customHeight="1" x14ac:dyDescent="0.25">
      <c r="A7" s="117" t="s">
        <v>103</v>
      </c>
      <c r="B7" s="118"/>
      <c r="C7" s="118"/>
      <c r="D7" s="118"/>
      <c r="E7" s="118"/>
      <c r="F7" s="118"/>
      <c r="G7" s="118"/>
      <c r="H7" s="118"/>
      <c r="I7" s="118"/>
      <c r="J7" s="118"/>
    </row>
    <row r="8" spans="1:11" ht="18" customHeight="1" x14ac:dyDescent="0.2">
      <c r="A8" s="119" t="s">
        <v>36</v>
      </c>
      <c r="B8" s="120"/>
      <c r="C8" s="120"/>
      <c r="D8" s="120"/>
      <c r="E8" s="120"/>
      <c r="F8" s="120"/>
      <c r="G8" s="120"/>
      <c r="H8" s="120"/>
      <c r="I8" s="120"/>
      <c r="J8" s="120"/>
    </row>
    <row r="10" spans="1:11" ht="18" customHeight="1" thickBot="1" x14ac:dyDescent="0.3">
      <c r="A10" s="121" t="s">
        <v>37</v>
      </c>
      <c r="B10" s="121"/>
      <c r="C10" s="121"/>
      <c r="D10" s="122" t="s">
        <v>38</v>
      </c>
      <c r="E10" s="122"/>
      <c r="F10" s="50" t="s">
        <v>135</v>
      </c>
      <c r="G10" s="123" t="s">
        <v>40</v>
      </c>
      <c r="H10" s="124"/>
      <c r="I10" s="125" t="s">
        <v>41</v>
      </c>
      <c r="J10" s="125"/>
    </row>
    <row r="11" spans="1:11" ht="18" customHeight="1" thickBot="1" x14ac:dyDescent="0.25">
      <c r="E11" s="79"/>
      <c r="F11" s="79"/>
      <c r="G11" s="78"/>
      <c r="H11" s="78"/>
    </row>
    <row r="12" spans="1:11" s="60" customFormat="1" ht="43.9" customHeight="1" thickTop="1" x14ac:dyDescent="0.25">
      <c r="A12" s="310" t="s">
        <v>42</v>
      </c>
      <c r="B12" s="311"/>
      <c r="C12" s="311"/>
      <c r="D12" s="311"/>
      <c r="E12" s="311"/>
      <c r="F12" s="311"/>
      <c r="G12" s="91" t="s">
        <v>129</v>
      </c>
      <c r="H12" s="92" t="s">
        <v>130</v>
      </c>
      <c r="I12" s="307" t="s">
        <v>43</v>
      </c>
      <c r="J12" s="308"/>
    </row>
    <row r="13" spans="1:11" ht="18" customHeight="1" x14ac:dyDescent="0.2">
      <c r="A13" s="110" t="s">
        <v>131</v>
      </c>
      <c r="B13" s="111"/>
      <c r="C13" s="111"/>
      <c r="D13" s="111"/>
      <c r="E13" s="111"/>
      <c r="F13" s="111"/>
      <c r="G13" s="51"/>
      <c r="H13" s="90">
        <v>3400</v>
      </c>
      <c r="I13" s="178">
        <f>H13*G13</f>
        <v>0</v>
      </c>
      <c r="J13" s="179"/>
    </row>
    <row r="14" spans="1:11" ht="18" customHeight="1" thickBot="1" x14ac:dyDescent="0.25">
      <c r="A14" s="220" t="s">
        <v>132</v>
      </c>
      <c r="B14" s="221"/>
      <c r="C14" s="221"/>
      <c r="D14" s="221"/>
      <c r="E14" s="221"/>
      <c r="F14" s="221"/>
      <c r="G14" s="221"/>
      <c r="H14" s="222"/>
      <c r="I14" s="231"/>
      <c r="J14" s="309"/>
      <c r="K14" s="89"/>
    </row>
    <row r="15" spans="1:11" s="60" customFormat="1" ht="18" customHeight="1" thickTop="1" thickBot="1" x14ac:dyDescent="0.3">
      <c r="A15" s="223" t="s">
        <v>44</v>
      </c>
      <c r="B15" s="224"/>
      <c r="C15" s="224"/>
      <c r="D15" s="224"/>
      <c r="E15" s="224"/>
      <c r="F15" s="224"/>
      <c r="G15" s="225"/>
      <c r="H15" s="226"/>
      <c r="I15" s="132">
        <f>SUM(I13:J14)</f>
        <v>0</v>
      </c>
      <c r="J15" s="133"/>
    </row>
    <row r="17" spans="1:10" s="35" customFormat="1" ht="75" customHeight="1" x14ac:dyDescent="0.2">
      <c r="A17" s="134" t="s">
        <v>45</v>
      </c>
      <c r="B17" s="135"/>
      <c r="C17" s="135"/>
      <c r="D17" s="135"/>
      <c r="E17" s="135"/>
      <c r="F17" s="135"/>
      <c r="G17" s="135"/>
      <c r="H17" s="135"/>
      <c r="I17" s="135"/>
      <c r="J17" s="135"/>
    </row>
    <row r="18" spans="1:10" ht="18" customHeight="1" thickBot="1" x14ac:dyDescent="0.25">
      <c r="A18" s="136"/>
      <c r="B18" s="137"/>
      <c r="C18" s="137"/>
      <c r="D18" s="137"/>
      <c r="E18" s="137"/>
      <c r="F18" s="137"/>
      <c r="G18" s="47"/>
      <c r="H18" s="136"/>
      <c r="I18" s="137"/>
      <c r="J18" s="137"/>
    </row>
    <row r="19" spans="1:10" s="60" customFormat="1" ht="18" customHeight="1" x14ac:dyDescent="0.25">
      <c r="A19" s="138" t="s">
        <v>46</v>
      </c>
      <c r="B19" s="139"/>
      <c r="C19" s="139"/>
      <c r="D19" s="139"/>
      <c r="E19" s="139"/>
      <c r="F19" s="139"/>
      <c r="H19" s="138" t="s">
        <v>47</v>
      </c>
      <c r="I19" s="139"/>
      <c r="J19" s="139"/>
    </row>
    <row r="21" spans="1:10" ht="18" customHeight="1" x14ac:dyDescent="0.2">
      <c r="A21" s="126" t="s">
        <v>48</v>
      </c>
      <c r="B21" s="127"/>
      <c r="C21" s="127"/>
      <c r="D21" s="127"/>
      <c r="E21" s="128" t="s">
        <v>83</v>
      </c>
      <c r="F21" s="129"/>
      <c r="G21" s="129"/>
      <c r="H21" s="129"/>
    </row>
    <row r="22" spans="1:10" ht="9" customHeight="1" x14ac:dyDescent="0.2">
      <c r="A22" s="36"/>
      <c r="B22" s="36"/>
      <c r="C22" s="37"/>
    </row>
    <row r="23" spans="1:10" ht="18" customHeight="1" x14ac:dyDescent="0.2">
      <c r="A23" s="142" t="s">
        <v>49</v>
      </c>
      <c r="B23" s="143"/>
      <c r="C23" s="38" t="s">
        <v>50</v>
      </c>
      <c r="D23" s="49"/>
      <c r="E23" s="39"/>
      <c r="F23" s="40"/>
      <c r="G23" s="41"/>
      <c r="H23" s="40"/>
    </row>
    <row r="24" spans="1:10" ht="9" customHeight="1" thickBot="1" x14ac:dyDescent="0.25">
      <c r="A24" s="35"/>
      <c r="B24" s="35"/>
      <c r="C24" s="37"/>
    </row>
    <row r="25" spans="1:10" ht="18" customHeight="1" x14ac:dyDescent="0.25">
      <c r="A25" s="60" t="s">
        <v>51</v>
      </c>
      <c r="B25" s="144"/>
      <c r="C25" s="145"/>
      <c r="D25" s="145"/>
      <c r="E25" s="145"/>
      <c r="F25" s="145"/>
      <c r="G25" s="145"/>
      <c r="H25" s="145"/>
      <c r="I25" s="145"/>
      <c r="J25" s="146"/>
    </row>
    <row r="26" spans="1:10" ht="18" customHeight="1" x14ac:dyDescent="0.2">
      <c r="B26" s="147"/>
      <c r="C26" s="148"/>
      <c r="D26" s="148"/>
      <c r="E26" s="148"/>
      <c r="F26" s="148"/>
      <c r="G26" s="148"/>
      <c r="H26" s="148"/>
      <c r="I26" s="148"/>
      <c r="J26" s="149"/>
    </row>
    <row r="27" spans="1:10" ht="18" customHeight="1" x14ac:dyDescent="0.2">
      <c r="B27" s="147"/>
      <c r="C27" s="148"/>
      <c r="D27" s="148"/>
      <c r="E27" s="148"/>
      <c r="F27" s="148"/>
      <c r="G27" s="148"/>
      <c r="H27" s="148"/>
      <c r="I27" s="148"/>
      <c r="J27" s="149"/>
    </row>
    <row r="28" spans="1:10" ht="18" customHeight="1" thickBot="1" x14ac:dyDescent="0.25">
      <c r="B28" s="150"/>
      <c r="C28" s="151"/>
      <c r="D28" s="151"/>
      <c r="E28" s="151"/>
      <c r="F28" s="151"/>
      <c r="G28" s="151"/>
      <c r="H28" s="151"/>
      <c r="I28" s="151"/>
      <c r="J28" s="152"/>
    </row>
    <row r="29" spans="1:10" s="45" customFormat="1" ht="18" customHeight="1" x14ac:dyDescent="0.25">
      <c r="A29" s="159"/>
      <c r="B29" s="160"/>
      <c r="C29" s="160"/>
      <c r="D29" s="160"/>
      <c r="E29" s="160"/>
      <c r="F29" s="160"/>
      <c r="G29" s="160"/>
      <c r="H29" s="160"/>
      <c r="I29" s="160"/>
      <c r="J29" s="160"/>
    </row>
    <row r="30" spans="1:10" s="43" customFormat="1" ht="18" customHeight="1" x14ac:dyDescent="0.25">
      <c r="A30" s="83" t="s">
        <v>52</v>
      </c>
      <c r="B30" s="58"/>
      <c r="C30" s="58"/>
      <c r="D30" s="58"/>
      <c r="E30" s="58"/>
      <c r="F30" s="58"/>
      <c r="G30" s="58"/>
      <c r="H30" s="58"/>
      <c r="I30" s="58"/>
      <c r="J30" s="58"/>
    </row>
    <row r="31" spans="1:10" s="43" customFormat="1" ht="94.35" customHeight="1" x14ac:dyDescent="0.25">
      <c r="A31" s="153" t="s">
        <v>148</v>
      </c>
      <c r="B31" s="153"/>
      <c r="C31" s="153"/>
      <c r="D31" s="153"/>
      <c r="E31" s="153"/>
      <c r="F31" s="153"/>
      <c r="G31" s="153"/>
      <c r="H31" s="153"/>
      <c r="I31" s="153"/>
      <c r="J31" s="153"/>
    </row>
    <row r="32" spans="1:10" s="43" customFormat="1" ht="18" customHeight="1" x14ac:dyDescent="0.25">
      <c r="A32" s="83" t="s">
        <v>53</v>
      </c>
      <c r="B32" s="58"/>
      <c r="C32" s="58"/>
      <c r="D32" s="58"/>
      <c r="E32" s="58"/>
      <c r="F32" s="58"/>
      <c r="G32" s="58"/>
      <c r="H32" s="58"/>
      <c r="I32" s="58"/>
      <c r="J32" s="58"/>
    </row>
    <row r="33" spans="1:10" s="43" customFormat="1" ht="87.6" customHeight="1" x14ac:dyDescent="0.25">
      <c r="A33" s="239" t="s">
        <v>128</v>
      </c>
      <c r="B33" s="239"/>
      <c r="C33" s="239"/>
      <c r="D33" s="239"/>
      <c r="E33" s="239"/>
      <c r="F33" s="239"/>
      <c r="G33" s="239"/>
      <c r="H33" s="239"/>
      <c r="I33" s="239"/>
      <c r="J33" s="239"/>
    </row>
    <row r="34" spans="1:10" s="43" customFormat="1" ht="22.35" customHeight="1" x14ac:dyDescent="0.25">
      <c r="A34" s="156"/>
      <c r="B34" s="157"/>
      <c r="C34" s="157"/>
      <c r="D34" s="157"/>
      <c r="E34" s="157"/>
      <c r="F34" s="157"/>
      <c r="G34" s="157"/>
      <c r="H34" s="157"/>
      <c r="I34" s="157"/>
      <c r="J34" s="157"/>
    </row>
    <row r="35" spans="1:10" s="43" customFormat="1" ht="15" x14ac:dyDescent="0.25">
      <c r="A35" s="156"/>
      <c r="B35" s="157"/>
      <c r="C35" s="157"/>
      <c r="D35" s="157"/>
      <c r="E35" s="157"/>
      <c r="F35" s="157"/>
      <c r="G35" s="157"/>
      <c r="H35" s="157"/>
      <c r="I35" s="157"/>
      <c r="J35" s="157"/>
    </row>
    <row r="36" spans="1:10" s="43" customFormat="1" ht="18" customHeight="1" x14ac:dyDescent="0.25">
      <c r="A36" s="140"/>
      <c r="B36" s="141"/>
      <c r="C36" s="141"/>
      <c r="D36" s="141"/>
      <c r="E36" s="141"/>
      <c r="F36" s="141"/>
      <c r="G36" s="141"/>
      <c r="H36" s="141"/>
      <c r="I36" s="141"/>
      <c r="J36" s="141"/>
    </row>
    <row r="37" spans="1:10" s="43" customFormat="1" ht="18" customHeight="1" x14ac:dyDescent="0.25">
      <c r="A37" s="140"/>
      <c r="B37" s="141"/>
      <c r="C37" s="141"/>
      <c r="D37" s="141"/>
      <c r="E37" s="141"/>
      <c r="F37" s="141"/>
      <c r="G37" s="141"/>
      <c r="H37" s="141"/>
      <c r="I37" s="141"/>
      <c r="J37" s="141"/>
    </row>
    <row r="38" spans="1:10" s="43" customFormat="1" ht="30.6" customHeight="1" x14ac:dyDescent="0.25">
      <c r="A38" s="140"/>
      <c r="B38" s="141"/>
      <c r="C38" s="141"/>
      <c r="D38" s="141"/>
      <c r="E38" s="141"/>
      <c r="F38" s="141"/>
      <c r="G38" s="141"/>
      <c r="H38" s="141"/>
      <c r="I38" s="141"/>
      <c r="J38" s="141"/>
    </row>
    <row r="39" spans="1:10" s="43" customFormat="1" ht="21" customHeight="1" x14ac:dyDescent="0.25">
      <c r="A39" s="140"/>
      <c r="B39" s="141"/>
      <c r="C39" s="141"/>
      <c r="D39" s="141"/>
      <c r="E39" s="141"/>
      <c r="F39" s="141"/>
      <c r="G39" s="141"/>
      <c r="H39" s="141"/>
      <c r="I39" s="141"/>
      <c r="J39" s="141"/>
    </row>
    <row r="40" spans="1:10" s="43" customFormat="1" ht="18" customHeight="1" x14ac:dyDescent="0.25">
      <c r="A40" s="156"/>
      <c r="B40" s="157"/>
      <c r="C40" s="157"/>
      <c r="D40" s="157"/>
      <c r="E40" s="157"/>
      <c r="F40" s="157"/>
      <c r="G40" s="157"/>
      <c r="H40" s="157"/>
      <c r="I40" s="157"/>
      <c r="J40" s="157"/>
    </row>
    <row r="41" spans="1:10" s="43" customFormat="1" ht="18" customHeight="1" x14ac:dyDescent="0.25">
      <c r="A41" s="140"/>
      <c r="B41" s="141"/>
      <c r="C41" s="141"/>
      <c r="D41" s="141"/>
      <c r="E41" s="141"/>
      <c r="F41" s="141"/>
      <c r="G41" s="141"/>
      <c r="H41" s="141"/>
      <c r="I41" s="141"/>
      <c r="J41" s="141"/>
    </row>
    <row r="42" spans="1:10" s="45" customFormat="1" ht="18" customHeight="1" x14ac:dyDescent="0.2"/>
    <row r="43" spans="1:10" s="45" customFormat="1" ht="18" customHeight="1" x14ac:dyDescent="0.2"/>
    <row r="44" spans="1:10" s="45" customFormat="1" ht="18" customHeight="1" x14ac:dyDescent="0.2"/>
    <row r="45" spans="1:10" s="45" customFormat="1" ht="18" customHeight="1" x14ac:dyDescent="0.2"/>
  </sheetData>
  <sheetProtection algorithmName="SHA-512" hashValue="t0dLZh9ysPO4A15wn7+BGbIjlPlGKLyWyhlErHj5ybwDu8xWX8ncYACh0HxtfFEFo+/6hCncL0MRhsG14Ry85g==" saltValue="FOdmXOcxWDNZ7CKueJUFzw==" spinCount="100000" sheet="1" objects="1" scenarios="1"/>
  <mergeCells count="35">
    <mergeCell ref="A6:J6"/>
    <mergeCell ref="A7:J7"/>
    <mergeCell ref="A8:J8"/>
    <mergeCell ref="A10:C10"/>
    <mergeCell ref="D10:E10"/>
    <mergeCell ref="G10:H10"/>
    <mergeCell ref="I10:J10"/>
    <mergeCell ref="A18:F18"/>
    <mergeCell ref="H18:J18"/>
    <mergeCell ref="I12:J12"/>
    <mergeCell ref="I13:J13"/>
    <mergeCell ref="I14:J14"/>
    <mergeCell ref="A15:H15"/>
    <mergeCell ref="I15:J15"/>
    <mergeCell ref="A17:J17"/>
    <mergeCell ref="A13:F13"/>
    <mergeCell ref="A12:F12"/>
    <mergeCell ref="A14:H14"/>
    <mergeCell ref="A41:J41"/>
    <mergeCell ref="A35:J35"/>
    <mergeCell ref="A36:J36"/>
    <mergeCell ref="A37:J37"/>
    <mergeCell ref="A38:J38"/>
    <mergeCell ref="A39:J39"/>
    <mergeCell ref="A40:J40"/>
    <mergeCell ref="A34:J34"/>
    <mergeCell ref="A19:F19"/>
    <mergeCell ref="H19:J19"/>
    <mergeCell ref="A21:D21"/>
    <mergeCell ref="E21:H21"/>
    <mergeCell ref="A23:B23"/>
    <mergeCell ref="B25:J28"/>
    <mergeCell ref="A29:J29"/>
    <mergeCell ref="A31:J31"/>
    <mergeCell ref="A33:J33"/>
  </mergeCells>
  <dataValidations count="3">
    <dataValidation type="list" allowBlank="1" showInputMessage="1" showErrorMessage="1" sqref="I10:J10" xr:uid="{00000000-0002-0000-0B00-000000000000}">
      <formula1>"Original, Supplemental"</formula1>
    </dataValidation>
    <dataValidation type="list" allowBlank="1" showInputMessage="1" showErrorMessage="1" sqref="D10" xr:uid="{00000000-0002-0000-0B00-000001000000}">
      <formula1>"Month, January, February, March, April, May, June, July, August, September, October, November, December"</formula1>
    </dataValidation>
    <dataValidation type="list" allowBlank="1" showInputMessage="1" showErrorMessage="1" sqref="F10" xr:uid="{00000000-0002-0000-0B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4"/>
  <sheetViews>
    <sheetView showGridLines="0" zoomScaleNormal="100" workbookViewId="0">
      <selection activeCell="Q22" sqref="Q22"/>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68</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235" t="s">
        <v>40</v>
      </c>
      <c r="H10" s="236"/>
      <c r="I10" s="125" t="s">
        <v>41</v>
      </c>
      <c r="J10" s="125"/>
    </row>
    <row r="11" spans="1:10" ht="18" customHeight="1" thickBot="1" x14ac:dyDescent="0.25"/>
    <row r="12" spans="1:10" s="60" customFormat="1" ht="18" customHeight="1" x14ac:dyDescent="0.25">
      <c r="A12" s="162" t="s">
        <v>42</v>
      </c>
      <c r="B12" s="163"/>
      <c r="C12" s="163"/>
      <c r="D12" s="163"/>
      <c r="E12" s="163"/>
      <c r="F12" s="163"/>
      <c r="G12" s="164"/>
      <c r="H12" s="165"/>
      <c r="I12" s="108" t="s">
        <v>43</v>
      </c>
      <c r="J12" s="109"/>
    </row>
    <row r="13" spans="1:10" ht="18" customHeight="1" thickBot="1" x14ac:dyDescent="0.25">
      <c r="A13" s="220" t="s">
        <v>69</v>
      </c>
      <c r="B13" s="221"/>
      <c r="C13" s="221"/>
      <c r="D13" s="221"/>
      <c r="E13" s="221"/>
      <c r="F13" s="221"/>
      <c r="G13" s="221"/>
      <c r="H13" s="222"/>
      <c r="I13" s="178">
        <f>IF(D$10="december", 11000,11000)</f>
        <v>11000</v>
      </c>
      <c r="J13" s="179"/>
    </row>
    <row r="14" spans="1:10" s="60" customFormat="1" ht="18" customHeight="1" thickTop="1" thickBot="1" x14ac:dyDescent="0.3">
      <c r="A14" s="171" t="s">
        <v>44</v>
      </c>
      <c r="B14" s="172"/>
      <c r="C14" s="172"/>
      <c r="D14" s="172"/>
      <c r="E14" s="172"/>
      <c r="F14" s="172"/>
      <c r="G14" s="173"/>
      <c r="H14" s="174"/>
      <c r="I14" s="132">
        <f>SUM(I13:J13)</f>
        <v>11000</v>
      </c>
      <c r="J14" s="133"/>
    </row>
    <row r="16" spans="1:10" s="35" customFormat="1" ht="75" customHeight="1" x14ac:dyDescent="0.2">
      <c r="A16" s="134" t="s">
        <v>45</v>
      </c>
      <c r="B16" s="135"/>
      <c r="C16" s="135"/>
      <c r="D16" s="135"/>
      <c r="E16" s="135"/>
      <c r="F16" s="135"/>
      <c r="G16" s="135"/>
      <c r="H16" s="135"/>
      <c r="I16" s="135"/>
      <c r="J16" s="135"/>
    </row>
    <row r="17" spans="1:10" ht="18" customHeight="1" thickBot="1" x14ac:dyDescent="0.25">
      <c r="A17" s="136"/>
      <c r="B17" s="137"/>
      <c r="C17" s="137"/>
      <c r="D17" s="137"/>
      <c r="E17" s="137"/>
      <c r="F17" s="137"/>
      <c r="G17" s="47"/>
      <c r="H17" s="136"/>
      <c r="I17" s="137"/>
      <c r="J17" s="137"/>
    </row>
    <row r="18" spans="1:10" s="60" customFormat="1" ht="18" customHeight="1" x14ac:dyDescent="0.25">
      <c r="A18" s="138" t="s">
        <v>46</v>
      </c>
      <c r="B18" s="139"/>
      <c r="C18" s="139"/>
      <c r="D18" s="139"/>
      <c r="E18" s="139"/>
      <c r="F18" s="139"/>
      <c r="H18" s="138" t="s">
        <v>47</v>
      </c>
      <c r="I18" s="139"/>
      <c r="J18" s="139"/>
    </row>
    <row r="20" spans="1:10" ht="18" customHeight="1" x14ac:dyDescent="0.2">
      <c r="A20" s="126" t="s">
        <v>48</v>
      </c>
      <c r="B20" s="127"/>
      <c r="C20" s="127"/>
      <c r="D20" s="127"/>
      <c r="E20" s="128" t="s">
        <v>125</v>
      </c>
      <c r="F20" s="129"/>
      <c r="G20" s="129"/>
      <c r="H20" s="129"/>
    </row>
    <row r="21" spans="1:10" ht="9" customHeight="1" x14ac:dyDescent="0.2">
      <c r="A21" s="36"/>
      <c r="B21" s="36"/>
      <c r="C21" s="37"/>
    </row>
    <row r="22" spans="1:10" ht="18" customHeight="1" x14ac:dyDescent="0.2">
      <c r="A22" s="142" t="s">
        <v>49</v>
      </c>
      <c r="B22" s="143"/>
      <c r="C22" s="38" t="s">
        <v>50</v>
      </c>
      <c r="D22" s="49"/>
      <c r="E22" s="39"/>
      <c r="F22" s="40"/>
      <c r="G22" s="41"/>
      <c r="H22" s="40"/>
    </row>
    <row r="23" spans="1:10" ht="9" customHeight="1" thickBot="1" x14ac:dyDescent="0.25">
      <c r="A23" s="35"/>
      <c r="B23" s="35"/>
      <c r="C23" s="37"/>
    </row>
    <row r="24" spans="1:10" ht="18" customHeight="1" x14ac:dyDescent="0.25">
      <c r="A24" s="60" t="s">
        <v>51</v>
      </c>
      <c r="B24" s="144"/>
      <c r="C24" s="145"/>
      <c r="D24" s="145"/>
      <c r="E24" s="145"/>
      <c r="F24" s="145"/>
      <c r="G24" s="145"/>
      <c r="H24" s="145"/>
      <c r="I24" s="145"/>
      <c r="J24" s="146"/>
    </row>
    <row r="25" spans="1:10" ht="18" customHeight="1" x14ac:dyDescent="0.2">
      <c r="B25" s="147"/>
      <c r="C25" s="148"/>
      <c r="D25" s="148"/>
      <c r="E25" s="148"/>
      <c r="F25" s="148"/>
      <c r="G25" s="148"/>
      <c r="H25" s="148"/>
      <c r="I25" s="148"/>
      <c r="J25" s="149"/>
    </row>
    <row r="26" spans="1:10" ht="18" customHeight="1" x14ac:dyDescent="0.2">
      <c r="B26" s="147"/>
      <c r="C26" s="148"/>
      <c r="D26" s="148"/>
      <c r="E26" s="148"/>
      <c r="F26" s="148"/>
      <c r="G26" s="148"/>
      <c r="H26" s="148"/>
      <c r="I26" s="148"/>
      <c r="J26" s="149"/>
    </row>
    <row r="27" spans="1:10" ht="18" customHeight="1" thickBot="1" x14ac:dyDescent="0.25">
      <c r="B27" s="150"/>
      <c r="C27" s="151"/>
      <c r="D27" s="151"/>
      <c r="E27" s="151"/>
      <c r="F27" s="151"/>
      <c r="G27" s="151"/>
      <c r="H27" s="151"/>
      <c r="I27" s="151"/>
      <c r="J27" s="152"/>
    </row>
    <row r="28" spans="1:10" s="45" customFormat="1" ht="18" customHeight="1" x14ac:dyDescent="0.25">
      <c r="A28" s="159"/>
      <c r="B28" s="160"/>
      <c r="C28" s="160"/>
      <c r="D28" s="160"/>
      <c r="E28" s="160"/>
      <c r="F28" s="160"/>
      <c r="G28" s="160"/>
      <c r="H28" s="160"/>
      <c r="I28" s="160"/>
      <c r="J28" s="160"/>
    </row>
    <row r="29" spans="1:10" s="43" customFormat="1" ht="18" customHeight="1" x14ac:dyDescent="0.25">
      <c r="A29" s="83" t="s">
        <v>52</v>
      </c>
      <c r="B29" s="58"/>
      <c r="C29" s="58"/>
      <c r="D29" s="58"/>
      <c r="E29" s="58"/>
      <c r="F29" s="58"/>
      <c r="G29" s="58"/>
      <c r="H29" s="58"/>
      <c r="I29" s="58"/>
      <c r="J29" s="58"/>
    </row>
    <row r="30" spans="1:10" s="43" customFormat="1" ht="18" customHeight="1" x14ac:dyDescent="0.25">
      <c r="A30" s="154" t="s">
        <v>99</v>
      </c>
      <c r="B30" s="154"/>
      <c r="C30" s="154"/>
      <c r="D30" s="154"/>
      <c r="E30" s="154"/>
      <c r="F30" s="154"/>
      <c r="G30" s="154"/>
      <c r="H30" s="154"/>
      <c r="I30" s="154"/>
      <c r="J30" s="154"/>
    </row>
    <row r="31" spans="1:10" s="43" customFormat="1" ht="28.15" customHeight="1" x14ac:dyDescent="0.25">
      <c r="A31" s="83" t="s">
        <v>53</v>
      </c>
      <c r="B31" s="58"/>
      <c r="C31" s="58"/>
      <c r="D31" s="48"/>
      <c r="E31" s="58"/>
      <c r="F31" s="58"/>
      <c r="G31" s="58"/>
      <c r="H31" s="58"/>
      <c r="I31" s="58"/>
      <c r="J31" s="58"/>
    </row>
    <row r="32" spans="1:10" s="43" customFormat="1" ht="18" customHeight="1" x14ac:dyDescent="0.25">
      <c r="A32" s="153" t="s">
        <v>79</v>
      </c>
      <c r="B32" s="155"/>
      <c r="C32" s="155"/>
      <c r="D32" s="155"/>
      <c r="E32" s="155"/>
      <c r="F32" s="155"/>
      <c r="G32" s="155"/>
      <c r="H32" s="155"/>
      <c r="I32" s="155"/>
      <c r="J32" s="155"/>
    </row>
    <row r="33" spans="1:10" s="43" customFormat="1" ht="22.35" customHeight="1" x14ac:dyDescent="0.25">
      <c r="A33" s="156"/>
      <c r="B33" s="157"/>
      <c r="C33" s="157"/>
      <c r="D33" s="157"/>
      <c r="E33" s="157"/>
      <c r="F33" s="157"/>
      <c r="G33" s="157"/>
      <c r="H33" s="157"/>
      <c r="I33" s="157"/>
      <c r="J33" s="157"/>
    </row>
    <row r="34" spans="1:10" s="43" customFormat="1" ht="15" x14ac:dyDescent="0.25">
      <c r="A34" s="156"/>
      <c r="B34" s="157"/>
      <c r="C34" s="157"/>
      <c r="D34" s="157"/>
      <c r="E34" s="157"/>
      <c r="F34" s="157"/>
      <c r="G34" s="157"/>
      <c r="H34" s="157"/>
      <c r="I34" s="157"/>
      <c r="J34" s="157"/>
    </row>
    <row r="35" spans="1:10" s="43" customFormat="1" ht="18" customHeight="1" x14ac:dyDescent="0.25">
      <c r="A35" s="140"/>
      <c r="B35" s="141"/>
      <c r="C35" s="141"/>
      <c r="D35" s="141"/>
      <c r="E35" s="141"/>
      <c r="F35" s="141"/>
      <c r="G35" s="141"/>
      <c r="H35" s="141"/>
      <c r="I35" s="141"/>
      <c r="J35" s="141"/>
    </row>
    <row r="36" spans="1:10" s="43" customFormat="1" ht="18" customHeight="1" x14ac:dyDescent="0.25">
      <c r="A36" s="140"/>
      <c r="B36" s="141"/>
      <c r="C36" s="141"/>
      <c r="D36" s="141"/>
      <c r="E36" s="141"/>
      <c r="F36" s="141"/>
      <c r="G36" s="141"/>
      <c r="H36" s="141"/>
      <c r="I36" s="141"/>
      <c r="J36" s="141"/>
    </row>
    <row r="37" spans="1:10" s="43" customFormat="1" ht="30.6" customHeight="1" x14ac:dyDescent="0.25">
      <c r="A37" s="140"/>
      <c r="B37" s="141"/>
      <c r="C37" s="141"/>
      <c r="D37" s="141"/>
      <c r="E37" s="141"/>
      <c r="F37" s="141"/>
      <c r="G37" s="141"/>
      <c r="H37" s="141"/>
      <c r="I37" s="141"/>
      <c r="J37" s="141"/>
    </row>
    <row r="38" spans="1:10" s="43" customFormat="1" ht="21" customHeight="1" x14ac:dyDescent="0.25">
      <c r="A38" s="140"/>
      <c r="B38" s="141"/>
      <c r="C38" s="141"/>
      <c r="D38" s="141"/>
      <c r="E38" s="141"/>
      <c r="F38" s="141"/>
      <c r="G38" s="141"/>
      <c r="H38" s="141"/>
      <c r="I38" s="141"/>
      <c r="J38" s="141"/>
    </row>
    <row r="39" spans="1:10" s="43" customFormat="1" ht="18" customHeight="1" x14ac:dyDescent="0.25">
      <c r="A39" s="156"/>
      <c r="B39" s="157"/>
      <c r="C39" s="157"/>
      <c r="D39" s="157"/>
      <c r="E39" s="157"/>
      <c r="F39" s="157"/>
      <c r="G39" s="157"/>
      <c r="H39" s="157"/>
      <c r="I39" s="157"/>
      <c r="J39" s="157"/>
    </row>
    <row r="40" spans="1:10" s="43" customFormat="1" ht="18" customHeight="1" x14ac:dyDescent="0.25">
      <c r="A40" s="140"/>
      <c r="B40" s="141"/>
      <c r="C40" s="141"/>
      <c r="D40" s="141"/>
      <c r="E40" s="141"/>
      <c r="F40" s="141"/>
      <c r="G40" s="141"/>
      <c r="H40" s="141"/>
      <c r="I40" s="141"/>
      <c r="J40" s="141"/>
    </row>
    <row r="41" spans="1:10" s="45" customFormat="1" ht="18" customHeight="1" x14ac:dyDescent="0.2"/>
    <row r="42" spans="1:10" s="45" customFormat="1" ht="18" customHeight="1" x14ac:dyDescent="0.2"/>
    <row r="43" spans="1:10" s="45" customFormat="1" ht="18" customHeight="1" x14ac:dyDescent="0.2"/>
    <row r="44" spans="1:10" s="45" customFormat="1" ht="18" customHeight="1" x14ac:dyDescent="0.2"/>
  </sheetData>
  <sheetProtection algorithmName="SHA-512" hashValue="XdetZf9ROdNbVGPRSxjm++DN+dNIKhWM6h9diwpxK/J+WvpvkPVyRTQmq7vCUYXrLvaco9Lp1O1lrJskKf5YNw==" saltValue="KeqUbk2Wz4LZWTy1XChtSw==" spinCount="100000" sheet="1" objects="1" scenarios="1"/>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16:J16"/>
    <mergeCell ref="A17:F17"/>
    <mergeCell ref="H17:J17"/>
    <mergeCell ref="A18:F18"/>
    <mergeCell ref="H18:J18"/>
    <mergeCell ref="A20:D20"/>
    <mergeCell ref="E20:H20"/>
    <mergeCell ref="A22:B22"/>
    <mergeCell ref="B24:J27"/>
    <mergeCell ref="A28:J28"/>
    <mergeCell ref="A30:J30"/>
    <mergeCell ref="A38:J38"/>
    <mergeCell ref="A39:J39"/>
    <mergeCell ref="A40:J40"/>
    <mergeCell ref="A32:J32"/>
    <mergeCell ref="A33:J33"/>
    <mergeCell ref="A34:J34"/>
    <mergeCell ref="A35:J35"/>
    <mergeCell ref="A36:J36"/>
    <mergeCell ref="A37:J37"/>
  </mergeCells>
  <dataValidations count="3">
    <dataValidation type="list" allowBlank="1" showInputMessage="1" showErrorMessage="1" sqref="I10:J10" xr:uid="{00000000-0002-0000-0D00-000000000000}">
      <formula1>"Original, Supplemental"</formula1>
    </dataValidation>
    <dataValidation type="list" allowBlank="1" showInputMessage="1" showErrorMessage="1" sqref="D10" xr:uid="{00000000-0002-0000-0D00-000001000000}">
      <formula1>"Month, January, February, March, April, May, June, July, August, September, October, November, December"</formula1>
    </dataValidation>
    <dataValidation type="list" allowBlank="1" showInputMessage="1" showErrorMessage="1" sqref="F10" xr:uid="{00000000-0002-0000-0D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E54F-0997-460D-9A7E-015B517562ED}">
  <sheetPr codeName="Sheet1"/>
  <dimension ref="A1:R52"/>
  <sheetViews>
    <sheetView showGridLines="0" zoomScaleNormal="100" workbookViewId="0">
      <selection activeCell="E22" sqref="E22:H22"/>
    </sheetView>
  </sheetViews>
  <sheetFormatPr defaultColWidth="9.140625" defaultRowHeight="18" customHeight="1" x14ac:dyDescent="0.2"/>
  <cols>
    <col min="1" max="5" width="9.140625" style="27"/>
    <col min="6" max="6" width="10.85546875" style="27" customWidth="1"/>
    <col min="7" max="8" width="9.140625" style="27"/>
    <col min="9" max="10" width="10.5703125" style="27" customWidth="1"/>
    <col min="11" max="16384" width="9.1406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112</v>
      </c>
      <c r="B7" s="117"/>
      <c r="C7" s="117"/>
      <c r="D7" s="117"/>
      <c r="E7" s="117"/>
      <c r="F7" s="117"/>
      <c r="G7" s="117"/>
      <c r="H7" s="117"/>
      <c r="I7" s="117"/>
      <c r="J7" s="117"/>
    </row>
    <row r="8" spans="1:10" ht="18" customHeight="1" x14ac:dyDescent="0.2">
      <c r="A8" s="119" t="str">
        <f>IF(I10="quarterly","QUARTERLY REIMBURSEMENT REQUEST","REIMBURSEMENT REQUEST")</f>
        <v>REIMBURSEMENT REQUEST</v>
      </c>
      <c r="B8" s="120"/>
      <c r="C8" s="120"/>
      <c r="D8" s="120"/>
      <c r="E8" s="120"/>
      <c r="F8" s="120"/>
      <c r="G8" s="120"/>
      <c r="H8" s="120"/>
      <c r="I8" s="120"/>
      <c r="J8" s="120"/>
    </row>
    <row r="10" spans="1:10" ht="18" customHeight="1" thickBot="1" x14ac:dyDescent="0.3">
      <c r="A10" s="121" t="s">
        <v>37</v>
      </c>
      <c r="B10" s="121"/>
      <c r="C10" s="121"/>
      <c r="D10" s="334" t="s">
        <v>113</v>
      </c>
      <c r="E10" s="334"/>
      <c r="F10" s="61" t="s">
        <v>135</v>
      </c>
      <c r="G10" s="123" t="s">
        <v>40</v>
      </c>
      <c r="H10" s="124"/>
      <c r="I10" s="335" t="s">
        <v>41</v>
      </c>
      <c r="J10" s="335"/>
    </row>
    <row r="11" spans="1:10" ht="18" customHeight="1" thickBot="1" x14ac:dyDescent="0.25"/>
    <row r="12" spans="1:10" s="60" customFormat="1" ht="18" customHeight="1" x14ac:dyDescent="0.25">
      <c r="A12" s="216" t="s">
        <v>42</v>
      </c>
      <c r="B12" s="217"/>
      <c r="C12" s="217"/>
      <c r="D12" s="217"/>
      <c r="E12" s="217"/>
      <c r="F12" s="217"/>
      <c r="G12" s="218"/>
      <c r="H12" s="219"/>
      <c r="I12" s="108" t="s">
        <v>43</v>
      </c>
      <c r="J12" s="109"/>
    </row>
    <row r="13" spans="1:10" ht="18" customHeight="1" x14ac:dyDescent="0.2">
      <c r="A13" s="175" t="s">
        <v>108</v>
      </c>
      <c r="B13" s="332"/>
      <c r="C13" s="332"/>
      <c r="D13" s="332"/>
      <c r="E13" s="332"/>
      <c r="F13" s="332"/>
      <c r="G13" s="332"/>
      <c r="H13" s="333"/>
      <c r="I13" s="178">
        <f>IF(I10="supplemental",0,13458)</f>
        <v>13458</v>
      </c>
      <c r="J13" s="179"/>
    </row>
    <row r="14" spans="1:10" ht="18" customHeight="1" x14ac:dyDescent="0.2">
      <c r="A14" s="175" t="s">
        <v>110</v>
      </c>
      <c r="B14" s="332"/>
      <c r="C14" s="332"/>
      <c r="D14" s="332"/>
      <c r="E14" s="332"/>
      <c r="F14" s="332"/>
      <c r="G14" s="332"/>
      <c r="H14" s="333"/>
      <c r="I14" s="112"/>
      <c r="J14" s="326"/>
    </row>
    <row r="15" spans="1:10" ht="31.5" customHeight="1" x14ac:dyDescent="0.2">
      <c r="A15" s="323" t="s">
        <v>114</v>
      </c>
      <c r="B15" s="324"/>
      <c r="C15" s="324"/>
      <c r="D15" s="324"/>
      <c r="E15" s="324"/>
      <c r="F15" s="324"/>
      <c r="G15" s="324"/>
      <c r="H15" s="325"/>
      <c r="I15" s="112"/>
      <c r="J15" s="326"/>
    </row>
    <row r="16" spans="1:10" s="60" customFormat="1" ht="18" customHeight="1" thickBot="1" x14ac:dyDescent="0.3">
      <c r="A16" s="327" t="s">
        <v>44</v>
      </c>
      <c r="B16" s="328"/>
      <c r="C16" s="328"/>
      <c r="D16" s="328"/>
      <c r="E16" s="328"/>
      <c r="F16" s="328"/>
      <c r="G16" s="329"/>
      <c r="H16" s="330"/>
      <c r="I16" s="132">
        <f>SUM(I13:J15)</f>
        <v>13458</v>
      </c>
      <c r="J16" s="133"/>
    </row>
    <row r="18" spans="1:18" s="35" customFormat="1" ht="75" customHeight="1" x14ac:dyDescent="0.2">
      <c r="A18" s="134" t="s">
        <v>45</v>
      </c>
      <c r="B18" s="135"/>
      <c r="C18" s="135"/>
      <c r="D18" s="135"/>
      <c r="E18" s="135"/>
      <c r="F18" s="135"/>
      <c r="G18" s="135"/>
      <c r="H18" s="135"/>
      <c r="I18" s="135"/>
      <c r="J18" s="135"/>
    </row>
    <row r="19" spans="1:18" ht="18" customHeight="1" thickBot="1" x14ac:dyDescent="0.25">
      <c r="A19" s="198"/>
      <c r="B19" s="199"/>
      <c r="C19" s="199"/>
      <c r="D19" s="199"/>
      <c r="E19" s="199"/>
      <c r="F19" s="199"/>
      <c r="H19" s="198"/>
      <c r="I19" s="199"/>
      <c r="J19" s="199"/>
    </row>
    <row r="20" spans="1:18" s="60" customFormat="1" ht="18" customHeight="1" x14ac:dyDescent="0.25">
      <c r="A20" s="138" t="s">
        <v>46</v>
      </c>
      <c r="B20" s="139"/>
      <c r="C20" s="139"/>
      <c r="D20" s="139"/>
      <c r="E20" s="139"/>
      <c r="F20" s="139"/>
      <c r="H20" s="138" t="s">
        <v>47</v>
      </c>
      <c r="I20" s="139"/>
      <c r="J20" s="139"/>
    </row>
    <row r="22" spans="1:18" ht="18" customHeight="1" x14ac:dyDescent="0.2">
      <c r="A22" s="126" t="s">
        <v>48</v>
      </c>
      <c r="B22" s="127"/>
      <c r="C22" s="127"/>
      <c r="D22" s="127"/>
      <c r="E22" s="331" t="s">
        <v>81</v>
      </c>
      <c r="F22" s="331"/>
      <c r="G22" s="331"/>
      <c r="H22" s="331"/>
    </row>
    <row r="23" spans="1:18" ht="9" customHeight="1" x14ac:dyDescent="0.2">
      <c r="A23" s="36"/>
      <c r="B23" s="36"/>
      <c r="C23" s="37"/>
    </row>
    <row r="24" spans="1:18" ht="18" customHeight="1" x14ac:dyDescent="0.2">
      <c r="A24" s="202" t="s">
        <v>49</v>
      </c>
      <c r="B24" s="203"/>
      <c r="C24" s="94" t="s">
        <v>50</v>
      </c>
      <c r="D24" s="62"/>
      <c r="E24" s="58"/>
      <c r="F24" s="66"/>
      <c r="G24" s="84"/>
      <c r="H24" s="66"/>
    </row>
    <row r="25" spans="1:18" ht="9" customHeight="1" thickBot="1" x14ac:dyDescent="0.25">
      <c r="A25" s="35"/>
      <c r="B25" s="35"/>
      <c r="C25" s="37"/>
    </row>
    <row r="26" spans="1:18" ht="18" customHeight="1" x14ac:dyDescent="0.25">
      <c r="A26" s="60" t="s">
        <v>51</v>
      </c>
      <c r="B26" s="314"/>
      <c r="C26" s="315"/>
      <c r="D26" s="315"/>
      <c r="E26" s="315"/>
      <c r="F26" s="315"/>
      <c r="G26" s="315"/>
      <c r="H26" s="315"/>
      <c r="I26" s="315"/>
      <c r="J26" s="316"/>
    </row>
    <row r="27" spans="1:18" ht="18" customHeight="1" x14ac:dyDescent="0.2">
      <c r="B27" s="317"/>
      <c r="C27" s="318"/>
      <c r="D27" s="318"/>
      <c r="E27" s="318"/>
      <c r="F27" s="318"/>
      <c r="G27" s="318"/>
      <c r="H27" s="318"/>
      <c r="I27" s="318"/>
      <c r="J27" s="319"/>
    </row>
    <row r="28" spans="1:18" ht="18" customHeight="1" x14ac:dyDescent="0.2">
      <c r="B28" s="317"/>
      <c r="C28" s="318"/>
      <c r="D28" s="318"/>
      <c r="E28" s="318"/>
      <c r="F28" s="318"/>
      <c r="G28" s="318"/>
      <c r="H28" s="318"/>
      <c r="I28" s="318"/>
      <c r="J28" s="319"/>
    </row>
    <row r="29" spans="1:18" ht="18" customHeight="1" thickBot="1" x14ac:dyDescent="0.25">
      <c r="B29" s="320"/>
      <c r="C29" s="321"/>
      <c r="D29" s="321"/>
      <c r="E29" s="321"/>
      <c r="F29" s="321"/>
      <c r="G29" s="321"/>
      <c r="H29" s="321"/>
      <c r="I29" s="321"/>
      <c r="J29" s="322"/>
    </row>
    <row r="30" spans="1:18" ht="10.5" customHeight="1" x14ac:dyDescent="0.2">
      <c r="B30" s="93"/>
      <c r="C30" s="93"/>
      <c r="D30" s="93"/>
      <c r="E30" s="93"/>
      <c r="F30" s="93"/>
      <c r="G30" s="93"/>
      <c r="H30" s="93"/>
      <c r="I30" s="93"/>
      <c r="J30" s="93"/>
    </row>
    <row r="31" spans="1:18" s="43" customFormat="1" ht="32.25" customHeight="1" x14ac:dyDescent="0.25">
      <c r="A31" s="83" t="s">
        <v>52</v>
      </c>
      <c r="B31" s="58"/>
      <c r="C31" s="58"/>
      <c r="D31" s="58"/>
      <c r="E31" s="58"/>
      <c r="F31" s="58"/>
      <c r="G31" s="58"/>
      <c r="H31" s="58"/>
      <c r="I31" s="58"/>
      <c r="J31" s="58"/>
    </row>
    <row r="32" spans="1:18" s="43" customFormat="1" ht="103.5" customHeight="1" x14ac:dyDescent="0.25">
      <c r="A32" s="312" t="s">
        <v>115</v>
      </c>
      <c r="B32" s="313"/>
      <c r="C32" s="313"/>
      <c r="D32" s="313"/>
      <c r="E32" s="313"/>
      <c r="F32" s="313"/>
      <c r="G32" s="313"/>
      <c r="H32" s="313"/>
      <c r="I32" s="313"/>
      <c r="J32" s="313"/>
      <c r="K32" s="312"/>
      <c r="L32" s="313"/>
      <c r="M32" s="313"/>
      <c r="N32" s="313"/>
      <c r="O32" s="313"/>
      <c r="P32" s="313"/>
      <c r="Q32" s="313"/>
      <c r="R32" s="313"/>
    </row>
    <row r="33" spans="1:10" s="43" customFormat="1" ht="36.75" customHeight="1" x14ac:dyDescent="0.25">
      <c r="A33" s="83" t="s">
        <v>53</v>
      </c>
      <c r="B33" s="58"/>
      <c r="C33" s="58"/>
      <c r="D33" s="58"/>
      <c r="E33" s="58"/>
      <c r="F33" s="58"/>
      <c r="G33" s="58"/>
      <c r="H33" s="58"/>
      <c r="I33" s="58"/>
      <c r="J33" s="58"/>
    </row>
    <row r="34" spans="1:10" s="43" customFormat="1" ht="78.599999999999994" customHeight="1" x14ac:dyDescent="0.25">
      <c r="A34" s="214" t="s">
        <v>109</v>
      </c>
      <c r="B34" s="215"/>
      <c r="C34" s="215"/>
      <c r="D34" s="215"/>
      <c r="E34" s="215"/>
      <c r="F34" s="215"/>
      <c r="G34" s="215"/>
      <c r="H34" s="215"/>
      <c r="I34" s="215"/>
      <c r="J34" s="215"/>
    </row>
    <row r="35" spans="1:10" s="43" customFormat="1" ht="21.95" customHeight="1" x14ac:dyDescent="0.25">
      <c r="A35" s="156"/>
      <c r="B35" s="157"/>
      <c r="C35" s="157"/>
      <c r="D35" s="157"/>
      <c r="E35" s="157"/>
      <c r="F35" s="157"/>
      <c r="G35" s="157"/>
      <c r="H35" s="157"/>
      <c r="I35" s="157"/>
      <c r="J35" s="157"/>
    </row>
    <row r="36" spans="1:10" s="43" customFormat="1" ht="15" x14ac:dyDescent="0.25">
      <c r="A36" s="156"/>
      <c r="B36" s="157"/>
      <c r="C36" s="157"/>
      <c r="D36" s="157"/>
      <c r="E36" s="157"/>
      <c r="F36" s="157"/>
      <c r="G36" s="157"/>
      <c r="H36" s="157"/>
      <c r="I36" s="157"/>
      <c r="J36" s="157"/>
    </row>
    <row r="37" spans="1:10" s="43" customFormat="1" ht="18" customHeight="1" x14ac:dyDescent="0.25">
      <c r="A37" s="140"/>
      <c r="B37" s="141"/>
      <c r="C37" s="141"/>
      <c r="D37" s="141"/>
      <c r="E37" s="141"/>
      <c r="F37" s="141"/>
      <c r="G37" s="141"/>
      <c r="H37" s="141"/>
      <c r="I37" s="141"/>
      <c r="J37" s="141"/>
    </row>
    <row r="38" spans="1:10" s="43" customFormat="1" ht="18" customHeight="1" x14ac:dyDescent="0.25">
      <c r="A38" s="140"/>
      <c r="B38" s="141"/>
      <c r="C38" s="141"/>
      <c r="D38" s="141"/>
      <c r="E38" s="141"/>
      <c r="F38" s="141"/>
      <c r="G38" s="141"/>
      <c r="H38" s="141"/>
      <c r="I38" s="141"/>
      <c r="J38" s="141"/>
    </row>
    <row r="39" spans="1:10" s="43" customFormat="1" ht="30.6" customHeight="1" x14ac:dyDescent="0.25">
      <c r="A39" s="140"/>
      <c r="B39" s="141"/>
      <c r="C39" s="141"/>
      <c r="D39" s="141"/>
      <c r="E39" s="141"/>
      <c r="F39" s="141"/>
      <c r="G39" s="141"/>
      <c r="H39" s="141"/>
      <c r="I39" s="141"/>
      <c r="J39" s="141"/>
    </row>
    <row r="40" spans="1:10" s="43" customFormat="1" ht="21" customHeight="1" x14ac:dyDescent="0.25">
      <c r="A40" s="140"/>
      <c r="B40" s="141"/>
      <c r="C40" s="141"/>
      <c r="D40" s="141"/>
      <c r="E40" s="141"/>
      <c r="F40" s="141"/>
      <c r="G40" s="141"/>
      <c r="H40" s="141"/>
      <c r="I40" s="141"/>
      <c r="J40" s="141"/>
    </row>
    <row r="41" spans="1:10" s="43" customFormat="1" ht="18" customHeight="1" x14ac:dyDescent="0.25">
      <c r="A41" s="156"/>
      <c r="B41" s="157"/>
      <c r="C41" s="157"/>
      <c r="D41" s="157"/>
      <c r="E41" s="157"/>
      <c r="F41" s="157"/>
      <c r="G41" s="157"/>
      <c r="H41" s="157"/>
      <c r="I41" s="157"/>
      <c r="J41" s="157"/>
    </row>
    <row r="42" spans="1:10" s="43" customFormat="1" ht="18" customHeight="1" x14ac:dyDescent="0.25">
      <c r="A42" s="140"/>
      <c r="B42" s="141"/>
      <c r="C42" s="141"/>
      <c r="D42" s="141"/>
      <c r="E42" s="141"/>
      <c r="F42" s="141"/>
      <c r="G42" s="141"/>
      <c r="H42" s="141"/>
      <c r="I42" s="141"/>
      <c r="J42" s="141"/>
    </row>
    <row r="43" spans="1:10" s="43" customFormat="1" ht="18" customHeight="1" x14ac:dyDescent="0.25">
      <c r="A43" s="140"/>
      <c r="B43" s="141"/>
      <c r="C43" s="141"/>
      <c r="D43" s="141"/>
      <c r="E43" s="141"/>
      <c r="F43" s="141"/>
      <c r="G43" s="141"/>
      <c r="H43" s="141"/>
      <c r="I43" s="141"/>
      <c r="J43" s="141"/>
    </row>
    <row r="44" spans="1:10" s="43" customFormat="1" ht="26.45" customHeight="1" x14ac:dyDescent="0.25">
      <c r="A44" s="140"/>
      <c r="B44" s="141"/>
      <c r="C44" s="141"/>
      <c r="D44" s="141"/>
      <c r="E44" s="141"/>
      <c r="F44" s="141"/>
      <c r="G44" s="141"/>
      <c r="H44" s="141"/>
      <c r="I44" s="141"/>
      <c r="J44" s="141"/>
    </row>
    <row r="45" spans="1:10" s="43" customFormat="1" ht="24.95" customHeight="1" x14ac:dyDescent="0.25">
      <c r="A45" s="140"/>
      <c r="B45" s="141"/>
      <c r="C45" s="141"/>
      <c r="D45" s="141"/>
      <c r="E45" s="141"/>
      <c r="F45" s="141"/>
      <c r="G45" s="141"/>
      <c r="H45" s="141"/>
      <c r="I45" s="141"/>
      <c r="J45" s="141"/>
    </row>
    <row r="46" spans="1:10" s="43" customFormat="1" ht="18" customHeight="1" x14ac:dyDescent="0.25">
      <c r="A46" s="140"/>
      <c r="B46" s="141"/>
      <c r="C46" s="141"/>
      <c r="D46" s="141"/>
      <c r="E46" s="141"/>
      <c r="F46" s="141"/>
      <c r="G46" s="141"/>
      <c r="H46" s="141"/>
      <c r="I46" s="141"/>
      <c r="J46" s="141"/>
    </row>
    <row r="47" spans="1:10" s="43" customFormat="1" ht="18" customHeight="1" x14ac:dyDescent="0.25">
      <c r="A47" s="140"/>
      <c r="B47" s="141"/>
      <c r="C47" s="141"/>
      <c r="D47" s="141"/>
      <c r="E47" s="141"/>
      <c r="F47" s="141"/>
      <c r="G47" s="141"/>
      <c r="H47" s="141"/>
      <c r="I47" s="141"/>
      <c r="J47" s="141"/>
    </row>
    <row r="48" spans="1:10" s="43" customFormat="1" ht="18" customHeight="1" x14ac:dyDescent="0.25">
      <c r="A48" s="140"/>
      <c r="B48" s="141"/>
      <c r="C48" s="141"/>
      <c r="D48" s="141"/>
      <c r="E48" s="141"/>
      <c r="F48" s="141"/>
      <c r="G48" s="141"/>
      <c r="H48" s="141"/>
      <c r="I48" s="141"/>
      <c r="J48" s="141"/>
    </row>
    <row r="49" spans="1:10" s="43" customFormat="1" ht="18" customHeight="1" x14ac:dyDescent="0.25">
      <c r="A49" s="140"/>
      <c r="B49" s="141"/>
      <c r="C49" s="141"/>
      <c r="D49" s="141"/>
      <c r="E49" s="141"/>
      <c r="F49" s="141"/>
      <c r="G49" s="141"/>
      <c r="H49" s="141"/>
      <c r="I49" s="141"/>
      <c r="J49" s="141"/>
    </row>
    <row r="50" spans="1:10" s="43" customFormat="1" ht="18" customHeight="1" x14ac:dyDescent="0.25">
      <c r="A50" s="156"/>
      <c r="B50" s="157"/>
      <c r="C50" s="157"/>
      <c r="D50" s="157"/>
      <c r="E50" s="157"/>
      <c r="F50" s="157"/>
      <c r="G50" s="157"/>
      <c r="H50" s="157"/>
      <c r="I50" s="157"/>
      <c r="J50" s="157"/>
    </row>
    <row r="51" spans="1:10" s="44" customFormat="1" ht="18" customHeight="1" x14ac:dyDescent="0.25">
      <c r="A51" s="140"/>
      <c r="B51" s="141"/>
      <c r="C51" s="141"/>
      <c r="D51" s="141"/>
      <c r="E51" s="141"/>
      <c r="F51" s="141"/>
      <c r="G51" s="141"/>
      <c r="H51" s="141"/>
      <c r="I51" s="141"/>
      <c r="J51" s="141"/>
    </row>
    <row r="52" spans="1:10" s="44" customFormat="1" ht="36.950000000000003" customHeight="1" x14ac:dyDescent="0.25">
      <c r="A52" s="140"/>
      <c r="B52" s="141"/>
      <c r="C52" s="141"/>
      <c r="D52" s="141"/>
      <c r="E52" s="141"/>
      <c r="F52" s="141"/>
      <c r="G52" s="141"/>
      <c r="H52" s="141"/>
      <c r="I52" s="141"/>
      <c r="J52" s="141"/>
    </row>
  </sheetData>
  <sheetProtection algorithmName="SHA-512" hashValue="Y9Qs8YJ1mBpPLX0GgkPQIdwKl+d/ukh/boYCU11oRbMFn/QcWZ0L93KiG8H9LOyjQM2w033iAmufyWSmt747Jw==" saltValue="/0MnB2e8dZ/i6G2h+bxKCA==" spinCount="100000" sheet="1" objects="1" scenarios="1"/>
  <mergeCells count="47">
    <mergeCell ref="A6:J6"/>
    <mergeCell ref="A7:J7"/>
    <mergeCell ref="A8:J8"/>
    <mergeCell ref="A10:C10"/>
    <mergeCell ref="D10:E10"/>
    <mergeCell ref="G10:H10"/>
    <mergeCell ref="I10:J10"/>
    <mergeCell ref="A12:H12"/>
    <mergeCell ref="I12:J12"/>
    <mergeCell ref="A13:H13"/>
    <mergeCell ref="I13:J13"/>
    <mergeCell ref="A14:H14"/>
    <mergeCell ref="I14:J14"/>
    <mergeCell ref="B26:J29"/>
    <mergeCell ref="A15:H15"/>
    <mergeCell ref="I15:J15"/>
    <mergeCell ref="A16:H16"/>
    <mergeCell ref="I16:J16"/>
    <mergeCell ref="A18:J18"/>
    <mergeCell ref="A19:F19"/>
    <mergeCell ref="H19:J19"/>
    <mergeCell ref="A20:F20"/>
    <mergeCell ref="H20:J20"/>
    <mergeCell ref="A22:D22"/>
    <mergeCell ref="E22:H22"/>
    <mergeCell ref="A24:B24"/>
    <mergeCell ref="A43:J43"/>
    <mergeCell ref="A32:J32"/>
    <mergeCell ref="K32:R32"/>
    <mergeCell ref="A34:J34"/>
    <mergeCell ref="A35:J35"/>
    <mergeCell ref="A36:J36"/>
    <mergeCell ref="A37:J37"/>
    <mergeCell ref="A38:J38"/>
    <mergeCell ref="A39:J39"/>
    <mergeCell ref="A40:J40"/>
    <mergeCell ref="A41:J41"/>
    <mergeCell ref="A42:J42"/>
    <mergeCell ref="A50:J50"/>
    <mergeCell ref="A51:J51"/>
    <mergeCell ref="A52:J52"/>
    <mergeCell ref="A44:J44"/>
    <mergeCell ref="A45:J45"/>
    <mergeCell ref="A46:J46"/>
    <mergeCell ref="A47:J47"/>
    <mergeCell ref="A48:J48"/>
    <mergeCell ref="A49:J49"/>
  </mergeCells>
  <dataValidations count="3">
    <dataValidation type="list" allowBlank="1" showInputMessage="1" showErrorMessage="1" sqref="D10" xr:uid="{B48D8506-4A96-437A-A738-1ABAF4A7A0C5}">
      <formula1>"Month, January, February, March, April, May, June, July, August, September, October, November, December"</formula1>
    </dataValidation>
    <dataValidation type="list" allowBlank="1" showInputMessage="1" showErrorMessage="1" promptTitle="Invoice Version" sqref="I10:J10" xr:uid="{070B9203-2D08-4597-8FAF-3825BCED6ECE}">
      <formula1>"Original, Supplemental"</formula1>
    </dataValidation>
    <dataValidation type="list" allowBlank="1" showInputMessage="1" showErrorMessage="1" sqref="F10" xr:uid="{46081087-4AE7-47D4-B8ED-BF7887B67F6F}">
      <formula1>"2023"</formula1>
    </dataValidation>
  </dataValidations>
  <pageMargins left="0.5" right="0.5" top="0.75" bottom="0.25" header="0.3" footer="0.3"/>
  <pageSetup orientation="portrait" r:id="rId1"/>
  <rowBreaks count="1" manualBreakCount="1">
    <brk id="2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8"/>
  <sheetViews>
    <sheetView showGridLines="0" topLeftCell="A6" zoomScaleNormal="100" workbookViewId="0">
      <selection activeCell="Q23" sqref="Q23"/>
    </sheetView>
  </sheetViews>
  <sheetFormatPr defaultColWidth="9.42578125" defaultRowHeight="18" customHeight="1" x14ac:dyDescent="0.2"/>
  <cols>
    <col min="1" max="7" width="9.42578125" style="27"/>
    <col min="8" max="8" width="10.42578125" style="27" bestFit="1" customWidth="1"/>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95</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123" t="s">
        <v>40</v>
      </c>
      <c r="H10" s="124"/>
      <c r="I10" s="125" t="s">
        <v>41</v>
      </c>
      <c r="J10" s="125"/>
    </row>
    <row r="11" spans="1:10" ht="18" customHeight="1" thickBot="1" x14ac:dyDescent="0.25"/>
    <row r="12" spans="1:10" s="60" customFormat="1" ht="18" customHeight="1" x14ac:dyDescent="0.25">
      <c r="A12" s="106" t="s">
        <v>42</v>
      </c>
      <c r="B12" s="107"/>
      <c r="C12" s="107"/>
      <c r="D12" s="107"/>
      <c r="E12" s="107"/>
      <c r="F12" s="107"/>
      <c r="G12" s="32" t="s">
        <v>56</v>
      </c>
      <c r="H12" s="32" t="s">
        <v>57</v>
      </c>
      <c r="I12" s="108" t="s">
        <v>43</v>
      </c>
      <c r="J12" s="109"/>
    </row>
    <row r="13" spans="1:10" ht="18" customHeight="1" x14ac:dyDescent="0.2">
      <c r="A13" s="110" t="s">
        <v>96</v>
      </c>
      <c r="B13" s="111"/>
      <c r="C13" s="111"/>
      <c r="D13" s="111"/>
      <c r="E13" s="111"/>
      <c r="F13" s="111"/>
      <c r="G13" s="51"/>
      <c r="H13" s="55">
        <v>42.77</v>
      </c>
      <c r="I13" s="178">
        <f>G13*H13</f>
        <v>0</v>
      </c>
      <c r="J13" s="179"/>
    </row>
    <row r="14" spans="1:10" ht="18" customHeight="1" thickBot="1" x14ac:dyDescent="0.25">
      <c r="A14" s="194" t="s">
        <v>60</v>
      </c>
      <c r="B14" s="195"/>
      <c r="C14" s="195"/>
      <c r="D14" s="195"/>
      <c r="E14" s="195"/>
      <c r="F14" s="195"/>
      <c r="G14" s="74"/>
      <c r="H14" s="76">
        <v>24.5</v>
      </c>
      <c r="I14" s="231">
        <f>G14*H14</f>
        <v>0</v>
      </c>
      <c r="J14" s="232"/>
    </row>
    <row r="15" spans="1:10" ht="18" customHeight="1" thickTop="1" thickBot="1" x14ac:dyDescent="0.25">
      <c r="A15" s="110" t="s">
        <v>123</v>
      </c>
      <c r="B15" s="111"/>
      <c r="C15" s="111"/>
      <c r="D15" s="111"/>
      <c r="E15" s="111"/>
      <c r="F15" s="111"/>
      <c r="G15" s="75"/>
      <c r="H15" s="77">
        <f>$H$13*0.21</f>
        <v>8.9817</v>
      </c>
      <c r="I15" s="231">
        <f t="shared" ref="I15:I16" si="0">G15*H15</f>
        <v>0</v>
      </c>
      <c r="J15" s="232"/>
    </row>
    <row r="16" spans="1:10" ht="18" customHeight="1" thickTop="1" thickBot="1" x14ac:dyDescent="0.25">
      <c r="A16" s="237" t="s">
        <v>124</v>
      </c>
      <c r="B16" s="238"/>
      <c r="C16" s="238"/>
      <c r="D16" s="238"/>
      <c r="E16" s="238"/>
      <c r="F16" s="238"/>
      <c r="G16" s="75"/>
      <c r="H16" s="77">
        <f>$H$13*0.21</f>
        <v>8.9817</v>
      </c>
      <c r="I16" s="231">
        <f t="shared" si="0"/>
        <v>0</v>
      </c>
      <c r="J16" s="232"/>
    </row>
    <row r="17" spans="1:10" s="60" customFormat="1" ht="18" customHeight="1" thickTop="1" thickBot="1" x14ac:dyDescent="0.3">
      <c r="A17" s="130" t="s">
        <v>44</v>
      </c>
      <c r="B17" s="131"/>
      <c r="C17" s="131"/>
      <c r="D17" s="131"/>
      <c r="E17" s="131"/>
      <c r="F17" s="131"/>
      <c r="G17" s="34"/>
      <c r="H17" s="34"/>
      <c r="I17" s="132">
        <f>SUM(I13:J14)</f>
        <v>0</v>
      </c>
      <c r="J17" s="133"/>
    </row>
    <row r="19" spans="1:10" s="35" customFormat="1" ht="75" customHeight="1" x14ac:dyDescent="0.2">
      <c r="A19" s="134" t="s">
        <v>45</v>
      </c>
      <c r="B19" s="135"/>
      <c r="C19" s="135"/>
      <c r="D19" s="135"/>
      <c r="E19" s="135"/>
      <c r="F19" s="135"/>
      <c r="G19" s="135"/>
      <c r="H19" s="135"/>
      <c r="I19" s="135"/>
      <c r="J19" s="135"/>
    </row>
    <row r="20" spans="1:10" ht="18" customHeight="1" thickBot="1" x14ac:dyDescent="0.25">
      <c r="A20" s="136"/>
      <c r="B20" s="137"/>
      <c r="C20" s="137"/>
      <c r="D20" s="137"/>
      <c r="E20" s="137"/>
      <c r="F20" s="137"/>
      <c r="H20" s="136"/>
      <c r="I20" s="137"/>
      <c r="J20" s="137"/>
    </row>
    <row r="21" spans="1:10" s="60" customFormat="1" ht="18" customHeight="1" x14ac:dyDescent="0.25">
      <c r="A21" s="138" t="s">
        <v>46</v>
      </c>
      <c r="B21" s="139"/>
      <c r="C21" s="139"/>
      <c r="D21" s="139"/>
      <c r="E21" s="139"/>
      <c r="F21" s="139"/>
      <c r="H21" s="138" t="s">
        <v>47</v>
      </c>
      <c r="I21" s="139"/>
      <c r="J21" s="139"/>
    </row>
    <row r="23" spans="1:10" ht="18" customHeight="1" x14ac:dyDescent="0.2">
      <c r="A23" s="126" t="s">
        <v>48</v>
      </c>
      <c r="B23" s="127"/>
      <c r="C23" s="127"/>
      <c r="D23" s="127"/>
      <c r="E23" s="128" t="s">
        <v>111</v>
      </c>
      <c r="F23" s="129"/>
      <c r="G23" s="129"/>
      <c r="H23" s="129"/>
    </row>
    <row r="24" spans="1:10" ht="9" customHeight="1" x14ac:dyDescent="0.2">
      <c r="A24" s="36"/>
      <c r="B24" s="36"/>
      <c r="C24" s="37"/>
    </row>
    <row r="25" spans="1:10" ht="18" customHeight="1" x14ac:dyDescent="0.2">
      <c r="A25" s="142" t="s">
        <v>49</v>
      </c>
      <c r="B25" s="143"/>
      <c r="C25" s="38" t="s">
        <v>50</v>
      </c>
      <c r="D25" s="49"/>
      <c r="E25" s="39"/>
      <c r="F25" s="40"/>
      <c r="G25" s="41"/>
      <c r="H25" s="40"/>
    </row>
    <row r="26" spans="1:10" ht="9" customHeight="1" thickBot="1" x14ac:dyDescent="0.25">
      <c r="A26" s="35"/>
      <c r="B26" s="35"/>
      <c r="C26" s="37"/>
    </row>
    <row r="27" spans="1:10" ht="18" customHeight="1" x14ac:dyDescent="0.25">
      <c r="A27" s="60" t="s">
        <v>51</v>
      </c>
      <c r="B27" s="336"/>
      <c r="C27" s="337"/>
      <c r="D27" s="337"/>
      <c r="E27" s="337"/>
      <c r="F27" s="337"/>
      <c r="G27" s="337"/>
      <c r="H27" s="337"/>
      <c r="I27" s="337"/>
      <c r="J27" s="338"/>
    </row>
    <row r="28" spans="1:10" ht="18" customHeight="1" x14ac:dyDescent="0.2">
      <c r="B28" s="339"/>
      <c r="C28" s="340"/>
      <c r="D28" s="340"/>
      <c r="E28" s="340"/>
      <c r="F28" s="340"/>
      <c r="G28" s="340"/>
      <c r="H28" s="340"/>
      <c r="I28" s="340"/>
      <c r="J28" s="341"/>
    </row>
    <row r="29" spans="1:10" ht="18" customHeight="1" x14ac:dyDescent="0.2">
      <c r="B29" s="339"/>
      <c r="C29" s="340"/>
      <c r="D29" s="340"/>
      <c r="E29" s="340"/>
      <c r="F29" s="340"/>
      <c r="G29" s="340"/>
      <c r="H29" s="340"/>
      <c r="I29" s="340"/>
      <c r="J29" s="341"/>
    </row>
    <row r="30" spans="1:10" ht="18" customHeight="1" thickBot="1" x14ac:dyDescent="0.25">
      <c r="B30" s="342"/>
      <c r="C30" s="343"/>
      <c r="D30" s="343"/>
      <c r="E30" s="343"/>
      <c r="F30" s="343"/>
      <c r="G30" s="343"/>
      <c r="H30" s="343"/>
      <c r="I30" s="343"/>
      <c r="J30" s="344"/>
    </row>
    <row r="31" spans="1:10" ht="18" customHeight="1" x14ac:dyDescent="0.2">
      <c r="B31" s="42"/>
      <c r="C31" s="42"/>
      <c r="D31" s="42"/>
      <c r="E31" s="42"/>
      <c r="F31" s="42"/>
      <c r="G31" s="42"/>
      <c r="H31" s="42"/>
      <c r="I31" s="42"/>
      <c r="J31" s="42"/>
    </row>
    <row r="32" spans="1:10" s="43" customFormat="1" ht="18" customHeight="1" x14ac:dyDescent="0.25">
      <c r="A32" s="83" t="s">
        <v>52</v>
      </c>
      <c r="B32" s="58"/>
      <c r="C32" s="58"/>
      <c r="D32" s="58"/>
      <c r="E32" s="58"/>
      <c r="F32" s="58"/>
      <c r="G32" s="58"/>
      <c r="H32" s="58"/>
      <c r="I32" s="58"/>
      <c r="J32" s="58"/>
    </row>
    <row r="33" spans="1:10" s="43" customFormat="1" ht="268.5" customHeight="1" x14ac:dyDescent="0.25">
      <c r="A33" s="153" t="s">
        <v>97</v>
      </c>
      <c r="B33" s="154"/>
      <c r="C33" s="154"/>
      <c r="D33" s="154"/>
      <c r="E33" s="154"/>
      <c r="F33" s="154"/>
      <c r="G33" s="154"/>
      <c r="H33" s="154"/>
      <c r="I33" s="154"/>
      <c r="J33" s="154"/>
    </row>
    <row r="34" spans="1:10" s="43" customFormat="1" ht="18" customHeight="1" x14ac:dyDescent="0.25">
      <c r="A34" s="83" t="s">
        <v>53</v>
      </c>
      <c r="B34" s="58"/>
      <c r="C34" s="58"/>
      <c r="D34" s="58"/>
      <c r="E34" s="58"/>
      <c r="F34" s="58"/>
      <c r="G34" s="58"/>
      <c r="H34" s="58"/>
      <c r="I34" s="58"/>
      <c r="J34" s="58"/>
    </row>
    <row r="35" spans="1:10" s="43" customFormat="1" ht="18" customHeight="1" x14ac:dyDescent="0.25">
      <c r="A35" s="58" t="s">
        <v>144</v>
      </c>
      <c r="B35" s="58"/>
      <c r="C35" s="58"/>
      <c r="D35" s="58"/>
      <c r="E35" s="58"/>
      <c r="F35" s="58"/>
      <c r="G35" s="58"/>
      <c r="H35" s="58"/>
      <c r="I35" s="58"/>
      <c r="J35" s="58"/>
    </row>
    <row r="36" spans="1:10" s="43" customFormat="1" ht="57" customHeight="1" x14ac:dyDescent="0.25">
      <c r="A36" s="240"/>
      <c r="B36" s="240"/>
      <c r="C36" s="240"/>
      <c r="D36" s="240"/>
      <c r="E36" s="240"/>
      <c r="F36" s="240"/>
      <c r="G36" s="240"/>
      <c r="H36" s="240"/>
      <c r="I36" s="240"/>
      <c r="J36" s="240"/>
    </row>
    <row r="37" spans="1:10" s="43" customFormat="1" ht="22.35" customHeight="1" x14ac:dyDescent="0.25">
      <c r="A37" s="156"/>
      <c r="B37" s="157"/>
      <c r="C37" s="157"/>
      <c r="D37" s="157"/>
      <c r="E37" s="157"/>
      <c r="F37" s="157"/>
      <c r="G37" s="157"/>
      <c r="H37" s="157"/>
      <c r="I37" s="157"/>
      <c r="J37" s="157"/>
    </row>
    <row r="38" spans="1:10" s="43" customFormat="1" ht="15" x14ac:dyDescent="0.25">
      <c r="A38" s="156"/>
      <c r="B38" s="157"/>
      <c r="C38" s="157"/>
      <c r="D38" s="157"/>
      <c r="E38" s="157"/>
      <c r="F38" s="157"/>
      <c r="G38" s="157"/>
      <c r="H38" s="157"/>
      <c r="I38" s="157"/>
      <c r="J38" s="157"/>
    </row>
  </sheetData>
  <sheetProtection algorithmName="SHA-512" hashValue="KNkj98DSQDMIl+p6y5nY7I5ADfD8dPnSvASNeHSOMckEQh385H7hRbSF26dTi7iPIjMX9bsBBm2x4lG0QFxKWw==" saltValue="JvweMd233T1GXq9yfwpsSA==" spinCount="100000" sheet="1" objects="1" scenarios="1"/>
  <mergeCells count="32">
    <mergeCell ref="A12:F12"/>
    <mergeCell ref="I12:J12"/>
    <mergeCell ref="A13:F13"/>
    <mergeCell ref="I13:J13"/>
    <mergeCell ref="A14:F14"/>
    <mergeCell ref="A6:J6"/>
    <mergeCell ref="A7:J7"/>
    <mergeCell ref="A8:J8"/>
    <mergeCell ref="A10:C10"/>
    <mergeCell ref="D10:E10"/>
    <mergeCell ref="G10:H10"/>
    <mergeCell ref="I10:J10"/>
    <mergeCell ref="A38:J38"/>
    <mergeCell ref="A23:D23"/>
    <mergeCell ref="E23:H23"/>
    <mergeCell ref="A25:B25"/>
    <mergeCell ref="B27:J30"/>
    <mergeCell ref="A33:J33"/>
    <mergeCell ref="A20:F20"/>
    <mergeCell ref="I14:J14"/>
    <mergeCell ref="I16:J16"/>
    <mergeCell ref="A36:J36"/>
    <mergeCell ref="A37:J37"/>
    <mergeCell ref="A21:F21"/>
    <mergeCell ref="H21:J21"/>
    <mergeCell ref="A17:F17"/>
    <mergeCell ref="I17:J17"/>
    <mergeCell ref="A19:J19"/>
    <mergeCell ref="H20:J20"/>
    <mergeCell ref="A15:F15"/>
    <mergeCell ref="A16:F16"/>
    <mergeCell ref="I15:J15"/>
  </mergeCells>
  <dataValidations count="4">
    <dataValidation type="list" allowBlank="1" showInputMessage="1" showErrorMessage="1" sqref="D10" xr:uid="{00000000-0002-0000-1000-000000000000}">
      <formula1>"Month, January, February, March, April, May, June, July, August, September, October, November, December"</formula1>
    </dataValidation>
    <dataValidation type="list" allowBlank="1" showInputMessage="1" showErrorMessage="1" sqref="I10:J10" xr:uid="{00000000-0002-0000-1000-000001000000}">
      <formula1>"Original, Supplemental, Adjustment"</formula1>
    </dataValidation>
    <dataValidation type="list" allowBlank="1" showInputMessage="1" showErrorMessage="1" sqref="G10:H10" xr:uid="{F65DA6AA-82C3-4351-A013-137373C3AC2E}">
      <formula1>"2022"</formula1>
    </dataValidation>
    <dataValidation type="list" allowBlank="1" showInputMessage="1" showErrorMessage="1" sqref="F10" xr:uid="{EDF66C73-21B4-4340-9DBD-E50211E263DA}">
      <formula1>"2023"</formula1>
    </dataValidation>
  </dataValidations>
  <pageMargins left="0.5" right="0.5" top="0.75" bottom="0.25" header="0.3" footer="0.3"/>
  <pageSetup scale="98" orientation="portrait" r:id="rId1"/>
  <rowBreaks count="1" manualBreakCount="1">
    <brk id="3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6886C-7577-4B73-BC77-BFCB60D5FDB1}">
  <dimension ref="A1:J33"/>
  <sheetViews>
    <sheetView showGridLines="0" workbookViewId="0">
      <selection activeCell="A32" sqref="A32:J32"/>
    </sheetView>
  </sheetViews>
  <sheetFormatPr defaultColWidth="8.7109375" defaultRowHeight="15" x14ac:dyDescent="0.25"/>
  <cols>
    <col min="1" max="1" width="8.7109375" style="95"/>
    <col min="2" max="2" width="18" style="95" customWidth="1"/>
    <col min="3" max="5" width="8.7109375" style="95"/>
    <col min="6" max="6" width="9.7109375" style="95" customWidth="1"/>
    <col min="7" max="7" width="10.5703125" style="95" customWidth="1"/>
    <col min="8" max="9" width="8.7109375" style="95"/>
    <col min="10" max="10" width="10.85546875" style="95" customWidth="1"/>
    <col min="11" max="16384" width="8.7109375" style="95"/>
  </cols>
  <sheetData>
    <row r="1" spans="1:10" x14ac:dyDescent="0.25">
      <c r="A1" s="27"/>
      <c r="B1" s="27"/>
      <c r="C1" s="59"/>
      <c r="D1" s="27"/>
      <c r="E1" s="27"/>
      <c r="F1" s="27"/>
      <c r="G1" s="27"/>
      <c r="H1" s="27"/>
      <c r="I1" s="27"/>
      <c r="J1" s="27"/>
    </row>
    <row r="2" spans="1:10" ht="15.75" x14ac:dyDescent="0.25">
      <c r="A2" s="27"/>
      <c r="B2" s="27"/>
      <c r="C2" s="30" t="s">
        <v>32</v>
      </c>
      <c r="D2" s="27"/>
      <c r="E2" s="27"/>
      <c r="F2" s="27"/>
      <c r="G2" s="27"/>
      <c r="H2" s="27"/>
      <c r="I2" s="27"/>
      <c r="J2" s="28" t="s">
        <v>33</v>
      </c>
    </row>
    <row r="3" spans="1:10" x14ac:dyDescent="0.25">
      <c r="A3" s="27"/>
      <c r="B3" s="27"/>
      <c r="C3" s="31" t="s">
        <v>34</v>
      </c>
      <c r="D3" s="27"/>
      <c r="E3" s="27"/>
      <c r="F3" s="27"/>
      <c r="G3" s="27"/>
      <c r="H3" s="27"/>
      <c r="I3" s="27"/>
      <c r="J3" s="29">
        <v>44927</v>
      </c>
    </row>
    <row r="4" spans="1:10" x14ac:dyDescent="0.25">
      <c r="A4" s="27"/>
      <c r="B4" s="27"/>
      <c r="C4" s="27"/>
      <c r="D4" s="27"/>
      <c r="E4" s="27"/>
      <c r="F4" s="27"/>
      <c r="G4" s="27"/>
      <c r="H4" s="27"/>
      <c r="I4" s="27"/>
      <c r="J4" s="27"/>
    </row>
    <row r="5" spans="1:10" x14ac:dyDescent="0.25">
      <c r="A5" s="27"/>
      <c r="B5" s="27"/>
      <c r="C5" s="27"/>
      <c r="D5" s="27"/>
      <c r="E5" s="27"/>
      <c r="F5" s="27"/>
      <c r="G5" s="27"/>
      <c r="H5" s="27"/>
      <c r="I5" s="27"/>
      <c r="J5" s="27"/>
    </row>
    <row r="6" spans="1:10" ht="15.75" x14ac:dyDescent="0.25">
      <c r="A6" s="114" t="s">
        <v>54</v>
      </c>
      <c r="B6" s="115"/>
      <c r="C6" s="116"/>
      <c r="D6" s="116"/>
      <c r="E6" s="116"/>
      <c r="F6" s="116"/>
      <c r="G6" s="116"/>
      <c r="H6" s="116"/>
      <c r="I6" s="116"/>
      <c r="J6" s="116"/>
    </row>
    <row r="7" spans="1:10" x14ac:dyDescent="0.25">
      <c r="A7" s="117" t="s">
        <v>139</v>
      </c>
      <c r="B7" s="118"/>
      <c r="C7" s="118"/>
      <c r="D7" s="118"/>
      <c r="E7" s="118"/>
      <c r="F7" s="118"/>
      <c r="G7" s="118"/>
      <c r="H7" s="118"/>
      <c r="I7" s="118"/>
      <c r="J7" s="118"/>
    </row>
    <row r="8" spans="1:10" x14ac:dyDescent="0.25">
      <c r="A8" s="119" t="s">
        <v>36</v>
      </c>
      <c r="B8" s="120"/>
      <c r="C8" s="120"/>
      <c r="D8" s="120"/>
      <c r="E8" s="120"/>
      <c r="F8" s="120"/>
      <c r="G8" s="120"/>
      <c r="H8" s="120"/>
      <c r="I8" s="120"/>
      <c r="J8" s="120"/>
    </row>
    <row r="9" spans="1:10" x14ac:dyDescent="0.25">
      <c r="A9" s="27"/>
      <c r="B9" s="27"/>
      <c r="C9" s="27"/>
      <c r="D9" s="27"/>
      <c r="E9" s="27"/>
      <c r="F9" s="27"/>
      <c r="G9" s="27"/>
      <c r="H9" s="27"/>
      <c r="I9" s="27"/>
      <c r="J9" s="27"/>
    </row>
    <row r="10" spans="1:10" ht="16.5" thickBot="1" x14ac:dyDescent="0.3">
      <c r="A10" s="121" t="s">
        <v>37</v>
      </c>
      <c r="B10" s="121"/>
      <c r="C10" s="121"/>
      <c r="D10" s="227" t="s">
        <v>113</v>
      </c>
      <c r="E10" s="227"/>
      <c r="F10" s="61" t="s">
        <v>135</v>
      </c>
      <c r="G10" s="123" t="s">
        <v>40</v>
      </c>
      <c r="H10" s="124"/>
      <c r="I10" s="228" t="s">
        <v>41</v>
      </c>
      <c r="J10" s="228"/>
    </row>
    <row r="11" spans="1:10" ht="15.75" thickBot="1" x14ac:dyDescent="0.3">
      <c r="A11" s="27"/>
      <c r="B11" s="27"/>
      <c r="C11" s="27"/>
      <c r="D11" s="27"/>
      <c r="E11" s="27"/>
      <c r="F11" s="27"/>
      <c r="G11" s="27"/>
      <c r="H11" s="27"/>
      <c r="I11" s="27"/>
      <c r="J11" s="27"/>
    </row>
    <row r="12" spans="1:10" x14ac:dyDescent="0.25">
      <c r="A12" s="216" t="s">
        <v>42</v>
      </c>
      <c r="B12" s="217"/>
      <c r="C12" s="217"/>
      <c r="D12" s="217"/>
      <c r="E12" s="217"/>
      <c r="F12" s="217"/>
      <c r="G12" s="218"/>
      <c r="H12" s="219"/>
      <c r="I12" s="108" t="s">
        <v>43</v>
      </c>
      <c r="J12" s="109"/>
    </row>
    <row r="13" spans="1:10" ht="15.75" thickBot="1" x14ac:dyDescent="0.3">
      <c r="A13" s="89" t="s">
        <v>140</v>
      </c>
      <c r="B13" s="66"/>
      <c r="C13" s="66"/>
      <c r="D13" s="66"/>
      <c r="E13" s="66"/>
      <c r="F13" s="66"/>
      <c r="G13" s="66"/>
      <c r="H13" s="96"/>
      <c r="I13" s="345">
        <v>10914</v>
      </c>
      <c r="J13" s="346"/>
    </row>
    <row r="14" spans="1:10" ht="16.5" thickTop="1" thickBot="1" x14ac:dyDescent="0.3">
      <c r="A14" s="171" t="s">
        <v>44</v>
      </c>
      <c r="B14" s="172"/>
      <c r="C14" s="172"/>
      <c r="D14" s="172"/>
      <c r="E14" s="172"/>
      <c r="F14" s="172"/>
      <c r="G14" s="173"/>
      <c r="H14" s="174"/>
      <c r="I14" s="132">
        <v>10914</v>
      </c>
      <c r="J14" s="133"/>
    </row>
    <row r="15" spans="1:10" x14ac:dyDescent="0.25">
      <c r="A15" s="27"/>
      <c r="B15" s="27"/>
      <c r="C15" s="27"/>
      <c r="D15" s="27"/>
      <c r="E15" s="27"/>
      <c r="F15" s="27"/>
      <c r="G15" s="27"/>
      <c r="H15" s="27"/>
      <c r="I15" s="27"/>
      <c r="J15" s="27"/>
    </row>
    <row r="16" spans="1:10" ht="58.15" customHeight="1" x14ac:dyDescent="0.25">
      <c r="A16" s="134" t="s">
        <v>45</v>
      </c>
      <c r="B16" s="135"/>
      <c r="C16" s="135"/>
      <c r="D16" s="135"/>
      <c r="E16" s="135"/>
      <c r="F16" s="135"/>
      <c r="G16" s="135"/>
      <c r="H16" s="135"/>
      <c r="I16" s="135"/>
      <c r="J16" s="135"/>
    </row>
    <row r="17" spans="1:10" ht="15.75" thickBot="1" x14ac:dyDescent="0.3">
      <c r="A17" s="198"/>
      <c r="B17" s="199"/>
      <c r="C17" s="199"/>
      <c r="D17" s="199"/>
      <c r="E17" s="199"/>
      <c r="F17" s="199"/>
      <c r="G17" s="27"/>
      <c r="H17" s="198"/>
      <c r="I17" s="199"/>
      <c r="J17" s="199"/>
    </row>
    <row r="18" spans="1:10" x14ac:dyDescent="0.25">
      <c r="A18" s="138" t="s">
        <v>46</v>
      </c>
      <c r="B18" s="139"/>
      <c r="C18" s="139"/>
      <c r="D18" s="139"/>
      <c r="E18" s="139"/>
      <c r="F18" s="139"/>
      <c r="G18" s="60"/>
      <c r="H18" s="138" t="s">
        <v>47</v>
      </c>
      <c r="I18" s="139"/>
      <c r="J18" s="139"/>
    </row>
    <row r="19" spans="1:10" x14ac:dyDescent="0.25">
      <c r="A19" s="27"/>
      <c r="B19" s="27"/>
      <c r="C19" s="27"/>
      <c r="D19" s="27"/>
      <c r="E19" s="27"/>
      <c r="F19" s="27"/>
      <c r="G19" s="27"/>
      <c r="H19" s="27"/>
      <c r="I19" s="27"/>
      <c r="J19" s="27"/>
    </row>
    <row r="20" spans="1:10" x14ac:dyDescent="0.25">
      <c r="A20" s="126" t="s">
        <v>48</v>
      </c>
      <c r="B20" s="127"/>
      <c r="C20" s="127"/>
      <c r="D20" s="127"/>
      <c r="E20" s="347" t="s">
        <v>141</v>
      </c>
      <c r="F20" s="348"/>
      <c r="G20" s="348"/>
      <c r="H20" s="348"/>
      <c r="I20" s="27"/>
      <c r="J20" s="27"/>
    </row>
    <row r="21" spans="1:10" x14ac:dyDescent="0.25">
      <c r="A21" s="36"/>
      <c r="B21" s="36"/>
      <c r="C21" s="37"/>
      <c r="D21" s="27"/>
      <c r="E21" s="27"/>
      <c r="F21" s="27"/>
      <c r="G21" s="27"/>
      <c r="H21" s="27"/>
      <c r="I21" s="27"/>
      <c r="J21" s="27"/>
    </row>
    <row r="22" spans="1:10" x14ac:dyDescent="0.25">
      <c r="A22" s="202" t="s">
        <v>49</v>
      </c>
      <c r="B22" s="203"/>
      <c r="C22" s="94" t="s">
        <v>50</v>
      </c>
      <c r="D22" s="62"/>
      <c r="E22" s="58"/>
      <c r="F22" s="66"/>
      <c r="G22" s="84"/>
      <c r="H22" s="66"/>
      <c r="I22" s="27"/>
      <c r="J22" s="27"/>
    </row>
    <row r="23" spans="1:10" ht="15.75" thickBot="1" x14ac:dyDescent="0.3">
      <c r="A23" s="35"/>
      <c r="B23" s="35"/>
      <c r="C23" s="37"/>
      <c r="D23" s="27"/>
      <c r="E23" s="27"/>
      <c r="F23" s="27"/>
      <c r="G23" s="27"/>
      <c r="H23" s="27"/>
      <c r="I23" s="27"/>
      <c r="J23" s="27"/>
    </row>
    <row r="24" spans="1:10" x14ac:dyDescent="0.25">
      <c r="A24" s="60" t="s">
        <v>51</v>
      </c>
      <c r="B24" s="204"/>
      <c r="C24" s="205"/>
      <c r="D24" s="205"/>
      <c r="E24" s="205"/>
      <c r="F24" s="205"/>
      <c r="G24" s="205"/>
      <c r="H24" s="205"/>
      <c r="I24" s="205"/>
      <c r="J24" s="206"/>
    </row>
    <row r="25" spans="1:10" x14ac:dyDescent="0.25">
      <c r="A25" s="27"/>
      <c r="B25" s="207"/>
      <c r="C25" s="208"/>
      <c r="D25" s="208"/>
      <c r="E25" s="208"/>
      <c r="F25" s="208"/>
      <c r="G25" s="208"/>
      <c r="H25" s="208"/>
      <c r="I25" s="208"/>
      <c r="J25" s="209"/>
    </row>
    <row r="26" spans="1:10" x14ac:dyDescent="0.25">
      <c r="A26" s="27"/>
      <c r="B26" s="207"/>
      <c r="C26" s="208"/>
      <c r="D26" s="208"/>
      <c r="E26" s="208"/>
      <c r="F26" s="208"/>
      <c r="G26" s="208"/>
      <c r="H26" s="208"/>
      <c r="I26" s="208"/>
      <c r="J26" s="209"/>
    </row>
    <row r="27" spans="1:10" ht="15.75" thickBot="1" x14ac:dyDescent="0.3">
      <c r="A27" s="27"/>
      <c r="B27" s="210"/>
      <c r="C27" s="211"/>
      <c r="D27" s="211"/>
      <c r="E27" s="211"/>
      <c r="F27" s="211"/>
      <c r="G27" s="211"/>
      <c r="H27" s="211"/>
      <c r="I27" s="211"/>
      <c r="J27" s="212"/>
    </row>
    <row r="28" spans="1:10" x14ac:dyDescent="0.25">
      <c r="A28" s="159"/>
      <c r="B28" s="160"/>
      <c r="C28" s="160"/>
      <c r="D28" s="160"/>
      <c r="E28" s="160"/>
      <c r="F28" s="160"/>
      <c r="G28" s="160"/>
      <c r="H28" s="160"/>
      <c r="I28" s="160"/>
      <c r="J28" s="160"/>
    </row>
    <row r="29" spans="1:10" x14ac:dyDescent="0.25">
      <c r="A29" s="83" t="s">
        <v>52</v>
      </c>
      <c r="B29" s="58"/>
      <c r="C29" s="58"/>
      <c r="D29" s="58"/>
      <c r="E29" s="58"/>
      <c r="F29" s="58"/>
      <c r="G29" s="58"/>
      <c r="H29" s="58"/>
      <c r="I29" s="58"/>
      <c r="J29" s="58"/>
    </row>
    <row r="30" spans="1:10" ht="86.45" customHeight="1" x14ac:dyDescent="0.25">
      <c r="A30" s="214" t="s">
        <v>153</v>
      </c>
      <c r="B30" s="214"/>
      <c r="C30" s="214"/>
      <c r="D30" s="214"/>
      <c r="E30" s="214"/>
      <c r="F30" s="214"/>
      <c r="G30" s="214"/>
      <c r="H30" s="214"/>
      <c r="I30" s="214"/>
      <c r="J30" s="214"/>
    </row>
    <row r="31" spans="1:10" ht="22.9" customHeight="1" x14ac:dyDescent="0.25">
      <c r="A31" s="83" t="s">
        <v>53</v>
      </c>
      <c r="B31" s="58"/>
      <c r="C31" s="58"/>
      <c r="D31" s="58"/>
      <c r="E31" s="58"/>
      <c r="F31" s="58"/>
      <c r="G31" s="58"/>
      <c r="H31" s="58"/>
      <c r="I31" s="58"/>
      <c r="J31" s="58"/>
    </row>
    <row r="32" spans="1:10" ht="137.44999999999999" customHeight="1" x14ac:dyDescent="0.25">
      <c r="A32" s="214" t="s">
        <v>154</v>
      </c>
      <c r="B32" s="215"/>
      <c r="C32" s="215"/>
      <c r="D32" s="215"/>
      <c r="E32" s="215"/>
      <c r="F32" s="215"/>
      <c r="G32" s="215"/>
      <c r="H32" s="215"/>
      <c r="I32" s="215"/>
      <c r="J32" s="215"/>
    </row>
    <row r="33" spans="1:10" x14ac:dyDescent="0.25">
      <c r="A33" s="156"/>
      <c r="B33" s="157"/>
      <c r="C33" s="157"/>
      <c r="D33" s="157"/>
      <c r="E33" s="157"/>
      <c r="F33" s="157"/>
      <c r="G33" s="157"/>
      <c r="H33" s="157"/>
      <c r="I33" s="157"/>
      <c r="J33" s="157"/>
    </row>
  </sheetData>
  <sheetProtection algorithmName="SHA-512" hashValue="2a8zER1yTpx+6Dz3sRgHtuvSGjVIJ68nu0PIFqIq3OE0grVDsvytghruNCQV76hLDdssqIQzOv/lSSC977QwqQ==" saltValue="kFfruHzsqUTP07UVfpgAMQ==" spinCount="100000" sheet="1" objects="1" scenarios="1"/>
  <mergeCells count="25">
    <mergeCell ref="A33:J33"/>
    <mergeCell ref="A17:F17"/>
    <mergeCell ref="H17:J17"/>
    <mergeCell ref="A18:F18"/>
    <mergeCell ref="H18:J18"/>
    <mergeCell ref="A20:D20"/>
    <mergeCell ref="E20:H20"/>
    <mergeCell ref="A22:B22"/>
    <mergeCell ref="B24:J27"/>
    <mergeCell ref="A28:J28"/>
    <mergeCell ref="A30:J30"/>
    <mergeCell ref="A32:J32"/>
    <mergeCell ref="A16:J16"/>
    <mergeCell ref="A6:J6"/>
    <mergeCell ref="A7:J7"/>
    <mergeCell ref="A8:J8"/>
    <mergeCell ref="A10:C10"/>
    <mergeCell ref="D10:E10"/>
    <mergeCell ref="G10:H10"/>
    <mergeCell ref="I10:J10"/>
    <mergeCell ref="A12:H12"/>
    <mergeCell ref="I12:J12"/>
    <mergeCell ref="I13:J13"/>
    <mergeCell ref="A14:H14"/>
    <mergeCell ref="I14:J14"/>
  </mergeCells>
  <dataValidations count="3">
    <dataValidation type="list" allowBlank="1" showInputMessage="1" showErrorMessage="1" sqref="F10" xr:uid="{58D352F1-C2EC-4CF8-9D8E-2FCDF7E813A7}">
      <formula1>"2023"</formula1>
    </dataValidation>
    <dataValidation type="list" allowBlank="1" showInputMessage="1" showErrorMessage="1" sqref="D10" xr:uid="{8737F170-3A51-4F04-853E-3C8ED96E83A0}">
      <formula1>"Month, January, February, March, April, May, June, July, August, September, October, November, December"</formula1>
    </dataValidation>
    <dataValidation type="list" allowBlank="1" showInputMessage="1" showErrorMessage="1" sqref="I10:J10" xr:uid="{582B48A8-7D69-404F-8983-6659DBFD1AE9}">
      <formula1>"Original, Supplemental"</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zoomScaleNormal="100" workbookViewId="0">
      <selection activeCell="E20" sqref="E20:H20"/>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82</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123" t="s">
        <v>40</v>
      </c>
      <c r="H10" s="124"/>
      <c r="I10" s="125" t="s">
        <v>41</v>
      </c>
      <c r="J10" s="125"/>
    </row>
    <row r="11" spans="1:10" ht="18" customHeight="1" thickBot="1" x14ac:dyDescent="0.25"/>
    <row r="12" spans="1:10" s="60" customFormat="1" ht="18" customHeight="1" x14ac:dyDescent="0.25">
      <c r="A12" s="106" t="s">
        <v>42</v>
      </c>
      <c r="B12" s="107"/>
      <c r="C12" s="107"/>
      <c r="D12" s="107"/>
      <c r="E12" s="107"/>
      <c r="F12" s="107"/>
      <c r="G12" s="32" t="s">
        <v>56</v>
      </c>
      <c r="H12" s="32" t="s">
        <v>57</v>
      </c>
      <c r="I12" s="108" t="s">
        <v>43</v>
      </c>
      <c r="J12" s="109"/>
    </row>
    <row r="13" spans="1:10" s="60" customFormat="1" ht="18" customHeight="1" x14ac:dyDescent="0.25">
      <c r="A13" s="110" t="s">
        <v>102</v>
      </c>
      <c r="B13" s="111"/>
      <c r="C13" s="111"/>
      <c r="D13" s="111"/>
      <c r="E13" s="111"/>
      <c r="F13" s="111"/>
      <c r="G13" s="33"/>
      <c r="H13" s="33"/>
      <c r="I13" s="112"/>
      <c r="J13" s="113"/>
    </row>
    <row r="14" spans="1:10" s="60" customFormat="1" ht="18" customHeight="1" thickBot="1" x14ac:dyDescent="0.3">
      <c r="A14" s="130" t="s">
        <v>44</v>
      </c>
      <c r="B14" s="131"/>
      <c r="C14" s="131"/>
      <c r="D14" s="131"/>
      <c r="E14" s="131"/>
      <c r="F14" s="131"/>
      <c r="G14" s="34"/>
      <c r="H14" s="34"/>
      <c r="I14" s="132">
        <f>SUM(I13:J13)</f>
        <v>0</v>
      </c>
      <c r="J14" s="133"/>
    </row>
    <row r="16" spans="1:10" s="35" customFormat="1" ht="75" customHeight="1" x14ac:dyDescent="0.2">
      <c r="A16" s="134" t="s">
        <v>45</v>
      </c>
      <c r="B16" s="135"/>
      <c r="C16" s="135"/>
      <c r="D16" s="135"/>
      <c r="E16" s="135"/>
      <c r="F16" s="135"/>
      <c r="G16" s="135"/>
      <c r="H16" s="135"/>
      <c r="I16" s="135"/>
      <c r="J16" s="135"/>
    </row>
    <row r="17" spans="1:10" ht="18" customHeight="1" thickBot="1" x14ac:dyDescent="0.25">
      <c r="A17" s="136"/>
      <c r="B17" s="137"/>
      <c r="C17" s="137"/>
      <c r="D17" s="137"/>
      <c r="E17" s="137"/>
      <c r="F17" s="137"/>
      <c r="H17" s="136"/>
      <c r="I17" s="137"/>
      <c r="J17" s="137"/>
    </row>
    <row r="18" spans="1:10" s="60" customFormat="1" ht="18" customHeight="1" x14ac:dyDescent="0.25">
      <c r="A18" s="138" t="s">
        <v>46</v>
      </c>
      <c r="B18" s="139"/>
      <c r="C18" s="139"/>
      <c r="D18" s="139"/>
      <c r="E18" s="139"/>
      <c r="F18" s="139"/>
      <c r="H18" s="138" t="s">
        <v>47</v>
      </c>
      <c r="I18" s="139"/>
      <c r="J18" s="139"/>
    </row>
    <row r="20" spans="1:10" ht="18" customHeight="1" x14ac:dyDescent="0.2">
      <c r="A20" s="126" t="s">
        <v>48</v>
      </c>
      <c r="B20" s="127"/>
      <c r="C20" s="127"/>
      <c r="D20" s="127"/>
      <c r="E20" s="128" t="s">
        <v>125</v>
      </c>
      <c r="F20" s="129"/>
      <c r="G20" s="129"/>
      <c r="H20" s="129"/>
    </row>
    <row r="21" spans="1:10" ht="9" customHeight="1" x14ac:dyDescent="0.2">
      <c r="A21" s="36"/>
      <c r="B21" s="36"/>
      <c r="C21" s="37"/>
    </row>
    <row r="22" spans="1:10" ht="18" customHeight="1" x14ac:dyDescent="0.2">
      <c r="A22" s="142" t="s">
        <v>49</v>
      </c>
      <c r="B22" s="143"/>
      <c r="C22" s="38" t="s">
        <v>50</v>
      </c>
      <c r="D22" s="49"/>
      <c r="E22" s="39"/>
      <c r="F22" s="40"/>
      <c r="G22" s="41"/>
      <c r="H22" s="40"/>
    </row>
    <row r="23" spans="1:10" ht="9" customHeight="1" thickBot="1" x14ac:dyDescent="0.25">
      <c r="A23" s="35"/>
      <c r="B23" s="35"/>
      <c r="C23" s="37"/>
    </row>
    <row r="24" spans="1:10" ht="18" customHeight="1" x14ac:dyDescent="0.25">
      <c r="A24" s="60" t="s">
        <v>51</v>
      </c>
      <c r="B24" s="144"/>
      <c r="C24" s="145"/>
      <c r="D24" s="145"/>
      <c r="E24" s="145"/>
      <c r="F24" s="145"/>
      <c r="G24" s="145"/>
      <c r="H24" s="145"/>
      <c r="I24" s="145"/>
      <c r="J24" s="146"/>
    </row>
    <row r="25" spans="1:10" ht="18" customHeight="1" x14ac:dyDescent="0.2">
      <c r="B25" s="147"/>
      <c r="C25" s="148"/>
      <c r="D25" s="148"/>
      <c r="E25" s="148"/>
      <c r="F25" s="148"/>
      <c r="G25" s="148"/>
      <c r="H25" s="148"/>
      <c r="I25" s="148"/>
      <c r="J25" s="149"/>
    </row>
    <row r="26" spans="1:10" ht="18" customHeight="1" x14ac:dyDescent="0.2">
      <c r="B26" s="147"/>
      <c r="C26" s="148"/>
      <c r="D26" s="148"/>
      <c r="E26" s="148"/>
      <c r="F26" s="148"/>
      <c r="G26" s="148"/>
      <c r="H26" s="148"/>
      <c r="I26" s="148"/>
      <c r="J26" s="149"/>
    </row>
    <row r="27" spans="1:10" ht="18" customHeight="1" thickBot="1" x14ac:dyDescent="0.25">
      <c r="B27" s="150"/>
      <c r="C27" s="151"/>
      <c r="D27" s="151"/>
      <c r="E27" s="151"/>
      <c r="F27" s="151"/>
      <c r="G27" s="151"/>
      <c r="H27" s="151"/>
      <c r="I27" s="151"/>
      <c r="J27" s="152"/>
    </row>
    <row r="28" spans="1:10" ht="18" customHeight="1" x14ac:dyDescent="0.2">
      <c r="B28" s="42"/>
      <c r="C28" s="42"/>
      <c r="D28" s="42"/>
      <c r="E28" s="42"/>
      <c r="F28" s="42"/>
      <c r="G28" s="42"/>
      <c r="H28" s="42"/>
      <c r="I28" s="42"/>
      <c r="J28" s="42"/>
    </row>
    <row r="29" spans="1:10" s="43" customFormat="1" ht="18" customHeight="1" x14ac:dyDescent="0.25">
      <c r="A29" s="83" t="s">
        <v>52</v>
      </c>
      <c r="B29" s="58"/>
      <c r="C29" s="58"/>
      <c r="D29" s="58"/>
      <c r="E29" s="58"/>
      <c r="F29" s="58"/>
      <c r="G29" s="58"/>
      <c r="H29" s="58"/>
      <c r="I29" s="58"/>
      <c r="J29" s="58"/>
    </row>
    <row r="30" spans="1:10" s="43" customFormat="1" ht="97.9" customHeight="1" x14ac:dyDescent="0.25">
      <c r="A30" s="153" t="s">
        <v>134</v>
      </c>
      <c r="B30" s="154"/>
      <c r="C30" s="154"/>
      <c r="D30" s="154"/>
      <c r="E30" s="154"/>
      <c r="F30" s="154"/>
      <c r="G30" s="154"/>
      <c r="H30" s="154"/>
      <c r="I30" s="154"/>
      <c r="J30" s="154"/>
    </row>
    <row r="31" spans="1:10" s="43" customFormat="1" ht="18" customHeight="1" x14ac:dyDescent="0.25">
      <c r="A31" s="83" t="s">
        <v>53</v>
      </c>
      <c r="B31" s="58"/>
      <c r="C31" s="58"/>
      <c r="D31" s="58"/>
      <c r="E31" s="58"/>
      <c r="F31" s="58"/>
      <c r="G31" s="58"/>
      <c r="H31" s="58"/>
      <c r="I31" s="58"/>
      <c r="J31" s="58"/>
    </row>
    <row r="32" spans="1:10" s="43" customFormat="1" ht="31.5" customHeight="1" x14ac:dyDescent="0.25">
      <c r="A32" s="153" t="s">
        <v>98</v>
      </c>
      <c r="B32" s="155"/>
      <c r="C32" s="155"/>
      <c r="D32" s="155"/>
      <c r="E32" s="155"/>
      <c r="F32" s="155"/>
      <c r="G32" s="155"/>
      <c r="H32" s="155"/>
      <c r="I32" s="155"/>
      <c r="J32" s="155"/>
    </row>
    <row r="33" spans="1:10" s="43" customFormat="1" ht="22.35" customHeight="1" x14ac:dyDescent="0.25">
      <c r="A33" s="156"/>
      <c r="B33" s="157"/>
      <c r="C33" s="157"/>
      <c r="D33" s="157"/>
      <c r="E33" s="157"/>
      <c r="F33" s="157"/>
      <c r="G33" s="157"/>
      <c r="H33" s="157"/>
      <c r="I33" s="157"/>
      <c r="J33" s="157"/>
    </row>
    <row r="34" spans="1:10" s="43" customFormat="1" ht="15" x14ac:dyDescent="0.25">
      <c r="A34" s="156"/>
      <c r="B34" s="157"/>
      <c r="C34" s="157"/>
      <c r="D34" s="157"/>
      <c r="E34" s="157"/>
      <c r="F34" s="157"/>
      <c r="G34" s="157"/>
      <c r="H34" s="157"/>
      <c r="I34" s="157"/>
      <c r="J34" s="157"/>
    </row>
    <row r="35" spans="1:10" s="43" customFormat="1" ht="18" customHeight="1" x14ac:dyDescent="0.25">
      <c r="A35" s="140"/>
      <c r="B35" s="141"/>
      <c r="C35" s="141"/>
      <c r="D35" s="141"/>
      <c r="E35" s="141"/>
      <c r="F35" s="141"/>
      <c r="G35" s="141"/>
      <c r="H35" s="141"/>
      <c r="I35" s="141"/>
      <c r="J35" s="141"/>
    </row>
    <row r="36" spans="1:10" s="43" customFormat="1" ht="18" customHeight="1" x14ac:dyDescent="0.25">
      <c r="A36" s="140"/>
      <c r="B36" s="141"/>
      <c r="C36" s="141"/>
      <c r="D36" s="141"/>
      <c r="E36" s="141"/>
      <c r="F36" s="141"/>
      <c r="G36" s="141"/>
      <c r="H36" s="141"/>
      <c r="I36" s="141"/>
      <c r="J36" s="141"/>
    </row>
    <row r="37" spans="1:10" s="43" customFormat="1" ht="30.6" customHeight="1" x14ac:dyDescent="0.25">
      <c r="A37" s="140"/>
      <c r="B37" s="141"/>
      <c r="C37" s="141"/>
      <c r="D37" s="141"/>
      <c r="E37" s="141"/>
      <c r="F37" s="141"/>
      <c r="G37" s="141"/>
      <c r="H37" s="141"/>
      <c r="I37" s="141"/>
      <c r="J37" s="141"/>
    </row>
    <row r="38" spans="1:10" s="43" customFormat="1" ht="21" customHeight="1" x14ac:dyDescent="0.25">
      <c r="A38" s="140"/>
      <c r="B38" s="141"/>
      <c r="C38" s="141"/>
      <c r="D38" s="141"/>
      <c r="E38" s="141"/>
      <c r="F38" s="141"/>
      <c r="G38" s="141"/>
      <c r="H38" s="141"/>
      <c r="I38" s="141"/>
      <c r="J38" s="141"/>
    </row>
    <row r="39" spans="1:10" s="43" customFormat="1" ht="18" customHeight="1" x14ac:dyDescent="0.25">
      <c r="A39" s="156"/>
      <c r="B39" s="157"/>
      <c r="C39" s="157"/>
      <c r="D39" s="157"/>
      <c r="E39" s="157"/>
      <c r="F39" s="157"/>
      <c r="G39" s="157"/>
      <c r="H39" s="157"/>
      <c r="I39" s="157"/>
      <c r="J39" s="157"/>
    </row>
    <row r="40" spans="1:10" s="43" customFormat="1" ht="18" customHeight="1" x14ac:dyDescent="0.25">
      <c r="A40" s="140"/>
      <c r="B40" s="141"/>
      <c r="C40" s="141"/>
      <c r="D40" s="141"/>
      <c r="E40" s="141"/>
      <c r="F40" s="141"/>
      <c r="G40" s="141"/>
      <c r="H40" s="141"/>
      <c r="I40" s="141"/>
      <c r="J40" s="141"/>
    </row>
    <row r="41" spans="1:10" s="43" customFormat="1" ht="18" customHeight="1" x14ac:dyDescent="0.25">
      <c r="A41" s="140"/>
      <c r="B41" s="141"/>
      <c r="C41" s="141"/>
      <c r="D41" s="141"/>
      <c r="E41" s="141"/>
      <c r="F41" s="141"/>
      <c r="G41" s="141"/>
      <c r="H41" s="141"/>
      <c r="I41" s="141"/>
      <c r="J41" s="141"/>
    </row>
    <row r="42" spans="1:10" s="43" customFormat="1" ht="26.85" customHeight="1" x14ac:dyDescent="0.25">
      <c r="A42" s="140"/>
      <c r="B42" s="141"/>
      <c r="C42" s="141"/>
      <c r="D42" s="141"/>
      <c r="E42" s="141"/>
      <c r="F42" s="141"/>
      <c r="G42" s="141"/>
      <c r="H42" s="141"/>
      <c r="I42" s="141"/>
      <c r="J42" s="141"/>
    </row>
    <row r="43" spans="1:10" s="43" customFormat="1" ht="25.35" customHeight="1" x14ac:dyDescent="0.25">
      <c r="A43" s="140"/>
      <c r="B43" s="141"/>
      <c r="C43" s="141"/>
      <c r="D43" s="141"/>
      <c r="E43" s="141"/>
      <c r="F43" s="141"/>
      <c r="G43" s="141"/>
      <c r="H43" s="141"/>
      <c r="I43" s="141"/>
      <c r="J43" s="141"/>
    </row>
    <row r="44" spans="1:10" s="43" customFormat="1" ht="18" customHeight="1" x14ac:dyDescent="0.25">
      <c r="A44" s="140"/>
      <c r="B44" s="141"/>
      <c r="C44" s="141"/>
      <c r="D44" s="141"/>
      <c r="E44" s="141"/>
      <c r="F44" s="141"/>
      <c r="G44" s="141"/>
      <c r="H44" s="141"/>
      <c r="I44" s="141"/>
      <c r="J44" s="141"/>
    </row>
    <row r="45" spans="1:10" s="43" customFormat="1" ht="18" customHeight="1" x14ac:dyDescent="0.25">
      <c r="A45" s="140"/>
      <c r="B45" s="141"/>
      <c r="C45" s="141"/>
      <c r="D45" s="141"/>
      <c r="E45" s="141"/>
      <c r="F45" s="141"/>
      <c r="G45" s="141"/>
      <c r="H45" s="141"/>
      <c r="I45" s="141"/>
      <c r="J45" s="141"/>
    </row>
    <row r="46" spans="1:10" s="43" customFormat="1" ht="18" customHeight="1" x14ac:dyDescent="0.25">
      <c r="A46" s="140"/>
      <c r="B46" s="141"/>
      <c r="C46" s="141"/>
      <c r="D46" s="141"/>
      <c r="E46" s="141"/>
      <c r="F46" s="141"/>
      <c r="G46" s="141"/>
      <c r="H46" s="141"/>
      <c r="I46" s="141"/>
      <c r="J46" s="141"/>
    </row>
    <row r="47" spans="1:10" s="43" customFormat="1" ht="18" customHeight="1" x14ac:dyDescent="0.25">
      <c r="A47" s="140"/>
      <c r="B47" s="141"/>
      <c r="C47" s="141"/>
      <c r="D47" s="141"/>
      <c r="E47" s="141"/>
      <c r="F47" s="141"/>
      <c r="G47" s="141"/>
      <c r="H47" s="141"/>
      <c r="I47" s="141"/>
      <c r="J47" s="141"/>
    </row>
    <row r="48" spans="1:10" s="43" customFormat="1" ht="18" customHeight="1" x14ac:dyDescent="0.25">
      <c r="A48" s="156"/>
      <c r="B48" s="157"/>
      <c r="C48" s="157"/>
      <c r="D48" s="157"/>
      <c r="E48" s="157"/>
      <c r="F48" s="157"/>
      <c r="G48" s="157"/>
      <c r="H48" s="157"/>
      <c r="I48" s="157"/>
      <c r="J48" s="157"/>
    </row>
    <row r="49" spans="1:10" s="44" customFormat="1" ht="18" customHeight="1" x14ac:dyDescent="0.25">
      <c r="A49" s="140"/>
      <c r="B49" s="141"/>
      <c r="C49" s="141"/>
      <c r="D49" s="141"/>
      <c r="E49" s="141"/>
      <c r="F49" s="141"/>
      <c r="G49" s="141"/>
      <c r="H49" s="141"/>
      <c r="I49" s="141"/>
      <c r="J49" s="141"/>
    </row>
  </sheetData>
  <sheetProtection algorithmName="SHA-512" hashValue="ZtXkKFtcCFmsepf8bA+ujYz+2YrI5EPRsdYEQZcbZXG0zS1tyu9nQFiMFhICBfog01bfprpLE/pxlLCSA77NBg==" saltValue="zmIQmIEEkftw7mLLtKEwXQ==" spinCount="100000" sheet="1" objects="1" scenarios="1"/>
  <mergeCells count="41">
    <mergeCell ref="A39:J39"/>
    <mergeCell ref="A40:J40"/>
    <mergeCell ref="A41:J41"/>
    <mergeCell ref="A42:J42"/>
    <mergeCell ref="A43:J43"/>
    <mergeCell ref="A49:J49"/>
    <mergeCell ref="A38:J38"/>
    <mergeCell ref="A22:B22"/>
    <mergeCell ref="B24:J27"/>
    <mergeCell ref="A30:J30"/>
    <mergeCell ref="A32:J32"/>
    <mergeCell ref="A33:J33"/>
    <mergeCell ref="A34:J34"/>
    <mergeCell ref="A35:J35"/>
    <mergeCell ref="A36:J36"/>
    <mergeCell ref="A37:J37"/>
    <mergeCell ref="A44:J44"/>
    <mergeCell ref="A45:J45"/>
    <mergeCell ref="A46:J46"/>
    <mergeCell ref="A47:J47"/>
    <mergeCell ref="A48:J48"/>
    <mergeCell ref="A20:D20"/>
    <mergeCell ref="E20:H20"/>
    <mergeCell ref="A14:F14"/>
    <mergeCell ref="I14:J14"/>
    <mergeCell ref="A16:J16"/>
    <mergeCell ref="A17:F17"/>
    <mergeCell ref="H17:J17"/>
    <mergeCell ref="A18:F18"/>
    <mergeCell ref="H18:J18"/>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7"/>
  <sheetViews>
    <sheetView showGridLines="0" tabSelected="1" zoomScaleNormal="100" workbookViewId="0">
      <selection activeCell="L16" sqref="L16"/>
    </sheetView>
  </sheetViews>
  <sheetFormatPr defaultColWidth="9.42578125" defaultRowHeight="18" customHeight="1" x14ac:dyDescent="0.2"/>
  <cols>
    <col min="1" max="8" width="9.42578125" style="27"/>
    <col min="9" max="9" width="10.5703125" style="27" customWidth="1"/>
    <col min="10" max="10" width="12.140625" style="27" customWidth="1"/>
    <col min="11" max="13" width="10.140625" style="27" bestFit="1" customWidth="1"/>
    <col min="14" max="16384" width="9.42578125" style="27"/>
  </cols>
  <sheetData>
    <row r="1" spans="1:13" ht="18" customHeight="1" x14ac:dyDescent="0.2">
      <c r="C1" s="59"/>
    </row>
    <row r="2" spans="1:13" ht="18" customHeight="1" x14ac:dyDescent="0.2">
      <c r="C2" s="30" t="s">
        <v>32</v>
      </c>
      <c r="J2" s="28" t="s">
        <v>33</v>
      </c>
    </row>
    <row r="3" spans="1:13" ht="18" customHeight="1" x14ac:dyDescent="0.2">
      <c r="C3" s="31" t="s">
        <v>34</v>
      </c>
      <c r="J3" s="29">
        <v>44927</v>
      </c>
    </row>
    <row r="6" spans="1:13" s="83" customFormat="1" ht="18" customHeight="1" x14ac:dyDescent="0.25">
      <c r="A6" s="114" t="s">
        <v>54</v>
      </c>
      <c r="B6" s="115"/>
      <c r="C6" s="116"/>
      <c r="D6" s="116"/>
      <c r="E6" s="116"/>
      <c r="F6" s="116"/>
      <c r="G6" s="116"/>
      <c r="H6" s="116"/>
      <c r="I6" s="116"/>
      <c r="J6" s="116"/>
    </row>
    <row r="7" spans="1:13" s="83" customFormat="1" ht="18" customHeight="1" x14ac:dyDescent="0.25">
      <c r="A7" s="117" t="s">
        <v>35</v>
      </c>
      <c r="B7" s="118"/>
      <c r="C7" s="118"/>
      <c r="D7" s="118"/>
      <c r="E7" s="118"/>
      <c r="F7" s="118"/>
      <c r="G7" s="118"/>
      <c r="H7" s="118"/>
      <c r="I7" s="118"/>
      <c r="J7" s="118"/>
    </row>
    <row r="8" spans="1:13" ht="18" customHeight="1" x14ac:dyDescent="0.2">
      <c r="A8" s="119" t="s">
        <v>36</v>
      </c>
      <c r="B8" s="120"/>
      <c r="C8" s="120"/>
      <c r="D8" s="120"/>
      <c r="E8" s="120"/>
      <c r="F8" s="120"/>
      <c r="G8" s="120"/>
      <c r="H8" s="120"/>
      <c r="I8" s="120"/>
      <c r="J8" s="120"/>
    </row>
    <row r="10" spans="1:13" ht="18" customHeight="1" thickBot="1" x14ac:dyDescent="0.3">
      <c r="A10" s="121" t="s">
        <v>37</v>
      </c>
      <c r="B10" s="121"/>
      <c r="C10" s="121"/>
      <c r="D10" s="122" t="s">
        <v>38</v>
      </c>
      <c r="E10" s="122"/>
      <c r="F10" s="50" t="s">
        <v>135</v>
      </c>
      <c r="G10" s="123" t="s">
        <v>40</v>
      </c>
      <c r="H10" s="124"/>
      <c r="I10" s="125" t="s">
        <v>41</v>
      </c>
      <c r="J10" s="125"/>
    </row>
    <row r="11" spans="1:13" ht="18" customHeight="1" thickBot="1" x14ac:dyDescent="0.25"/>
    <row r="12" spans="1:13" s="60" customFormat="1" ht="18" customHeight="1" x14ac:dyDescent="0.25">
      <c r="A12" s="162" t="s">
        <v>42</v>
      </c>
      <c r="B12" s="163"/>
      <c r="C12" s="163"/>
      <c r="D12" s="163"/>
      <c r="E12" s="163"/>
      <c r="F12" s="163"/>
      <c r="G12" s="164"/>
      <c r="H12" s="165"/>
      <c r="I12" s="108" t="s">
        <v>43</v>
      </c>
      <c r="J12" s="109"/>
    </row>
    <row r="13" spans="1:13" ht="18" customHeight="1" x14ac:dyDescent="0.2">
      <c r="A13" s="166" t="s">
        <v>104</v>
      </c>
      <c r="B13" s="167"/>
      <c r="C13" s="167"/>
      <c r="D13" s="167"/>
      <c r="E13" s="167"/>
      <c r="F13" s="167"/>
      <c r="G13" s="167"/>
      <c r="H13" s="168"/>
      <c r="I13" s="169">
        <v>21828</v>
      </c>
      <c r="J13" s="170"/>
      <c r="K13" s="63"/>
      <c r="L13" s="63"/>
      <c r="M13" s="63"/>
    </row>
    <row r="14" spans="1:13" ht="18" customHeight="1" x14ac:dyDescent="0.2">
      <c r="A14" s="175" t="s">
        <v>105</v>
      </c>
      <c r="B14" s="176"/>
      <c r="C14" s="176"/>
      <c r="D14" s="176"/>
      <c r="E14" s="176"/>
      <c r="F14" s="176"/>
      <c r="G14" s="176"/>
      <c r="H14" s="177"/>
      <c r="I14" s="178">
        <v>5457</v>
      </c>
      <c r="J14" s="179"/>
      <c r="K14" s="63"/>
      <c r="L14" s="63"/>
      <c r="M14" s="63"/>
    </row>
    <row r="15" spans="1:13" ht="18" customHeight="1" thickBot="1" x14ac:dyDescent="0.25">
      <c r="A15" s="180" t="s">
        <v>106</v>
      </c>
      <c r="B15" s="181"/>
      <c r="C15" s="181"/>
      <c r="D15" s="181"/>
      <c r="E15" s="181"/>
      <c r="F15" s="181"/>
      <c r="G15" s="181"/>
      <c r="H15" s="182"/>
      <c r="I15" s="178">
        <v>10986.58</v>
      </c>
      <c r="J15" s="179"/>
      <c r="K15" s="63"/>
      <c r="L15" s="63"/>
      <c r="M15" s="63"/>
    </row>
    <row r="16" spans="1:13" s="60" customFormat="1" ht="18" customHeight="1" thickTop="1" thickBot="1" x14ac:dyDescent="0.3">
      <c r="A16" s="171" t="s">
        <v>44</v>
      </c>
      <c r="B16" s="172"/>
      <c r="C16" s="172"/>
      <c r="D16" s="172"/>
      <c r="E16" s="172"/>
      <c r="F16" s="172"/>
      <c r="G16" s="173"/>
      <c r="H16" s="174"/>
      <c r="I16" s="132">
        <f>SUM(I13:J15)</f>
        <v>38271.58</v>
      </c>
      <c r="J16" s="133"/>
    </row>
    <row r="18" spans="1:11" s="35" customFormat="1" ht="75" customHeight="1" x14ac:dyDescent="0.2">
      <c r="A18" s="134" t="s">
        <v>45</v>
      </c>
      <c r="B18" s="135"/>
      <c r="C18" s="135"/>
      <c r="D18" s="135"/>
      <c r="E18" s="135"/>
      <c r="F18" s="135"/>
      <c r="G18" s="135"/>
      <c r="H18" s="135"/>
      <c r="I18" s="135"/>
      <c r="J18" s="135"/>
    </row>
    <row r="19" spans="1:11" ht="18" customHeight="1" thickBot="1" x14ac:dyDescent="0.25">
      <c r="A19" s="136"/>
      <c r="B19" s="137"/>
      <c r="C19" s="137"/>
      <c r="D19" s="137"/>
      <c r="E19" s="137"/>
      <c r="F19" s="137"/>
      <c r="H19" s="136"/>
      <c r="I19" s="137"/>
      <c r="J19" s="137"/>
    </row>
    <row r="20" spans="1:11" s="60" customFormat="1" ht="18" customHeight="1" x14ac:dyDescent="0.25">
      <c r="A20" s="138" t="s">
        <v>46</v>
      </c>
      <c r="B20" s="139"/>
      <c r="C20" s="139"/>
      <c r="D20" s="139"/>
      <c r="E20" s="139"/>
      <c r="F20" s="139"/>
      <c r="H20" s="138" t="s">
        <v>47</v>
      </c>
      <c r="I20" s="139"/>
      <c r="J20" s="139"/>
    </row>
    <row r="22" spans="1:11" ht="18" customHeight="1" x14ac:dyDescent="0.2">
      <c r="A22" s="126" t="s">
        <v>48</v>
      </c>
      <c r="B22" s="127"/>
      <c r="C22" s="127"/>
      <c r="D22" s="127"/>
      <c r="E22" s="128" t="s">
        <v>125</v>
      </c>
      <c r="F22" s="129"/>
      <c r="G22" s="129"/>
      <c r="H22" s="129"/>
    </row>
    <row r="23" spans="1:11" ht="9" customHeight="1" x14ac:dyDescent="0.2">
      <c r="A23" s="36"/>
      <c r="B23" s="36"/>
      <c r="C23" s="37"/>
    </row>
    <row r="24" spans="1:11" ht="18" customHeight="1" x14ac:dyDescent="0.2">
      <c r="A24" s="142" t="s">
        <v>49</v>
      </c>
      <c r="B24" s="143"/>
      <c r="C24" s="38" t="s">
        <v>50</v>
      </c>
      <c r="D24" s="49"/>
      <c r="E24" s="39"/>
      <c r="F24" s="40"/>
      <c r="G24" s="41"/>
      <c r="H24" s="40"/>
    </row>
    <row r="25" spans="1:11" ht="9" customHeight="1" thickBot="1" x14ac:dyDescent="0.25">
      <c r="A25" s="35"/>
      <c r="B25" s="35"/>
      <c r="C25" s="37"/>
    </row>
    <row r="26" spans="1:11" ht="18" customHeight="1" x14ac:dyDescent="0.25">
      <c r="A26" s="60" t="s">
        <v>51</v>
      </c>
      <c r="B26" s="144"/>
      <c r="C26" s="145"/>
      <c r="D26" s="145"/>
      <c r="E26" s="145"/>
      <c r="F26" s="145"/>
      <c r="G26" s="145"/>
      <c r="H26" s="145"/>
      <c r="I26" s="145"/>
      <c r="J26" s="146"/>
    </row>
    <row r="27" spans="1:11" ht="18" customHeight="1" x14ac:dyDescent="0.2">
      <c r="B27" s="147"/>
      <c r="C27" s="148"/>
      <c r="D27" s="148"/>
      <c r="E27" s="148"/>
      <c r="F27" s="148"/>
      <c r="G27" s="148"/>
      <c r="H27" s="148"/>
      <c r="I27" s="148"/>
      <c r="J27" s="149"/>
    </row>
    <row r="28" spans="1:11" ht="18" customHeight="1" x14ac:dyDescent="0.2">
      <c r="B28" s="147"/>
      <c r="C28" s="148"/>
      <c r="D28" s="148"/>
      <c r="E28" s="148"/>
      <c r="F28" s="148"/>
      <c r="G28" s="148"/>
      <c r="H28" s="148"/>
      <c r="I28" s="148"/>
      <c r="J28" s="149"/>
    </row>
    <row r="29" spans="1:11" ht="18" customHeight="1" thickBot="1" x14ac:dyDescent="0.25">
      <c r="B29" s="150"/>
      <c r="C29" s="151"/>
      <c r="D29" s="151"/>
      <c r="E29" s="151"/>
      <c r="F29" s="151"/>
      <c r="G29" s="151"/>
      <c r="H29" s="151"/>
      <c r="I29" s="151"/>
      <c r="J29" s="152"/>
    </row>
    <row r="30" spans="1:11" s="45" customFormat="1" ht="18" customHeight="1" x14ac:dyDescent="0.25">
      <c r="A30" s="159"/>
      <c r="B30" s="160"/>
      <c r="C30" s="160"/>
      <c r="D30" s="160"/>
      <c r="E30" s="160"/>
      <c r="F30" s="160"/>
      <c r="G30" s="160"/>
      <c r="H30" s="160"/>
      <c r="I30" s="160"/>
      <c r="J30" s="160"/>
    </row>
    <row r="31" spans="1:11" s="43" customFormat="1" ht="18" customHeight="1" x14ac:dyDescent="0.25">
      <c r="A31" s="83" t="s">
        <v>52</v>
      </c>
      <c r="B31" s="58"/>
      <c r="C31" s="58"/>
      <c r="D31" s="58"/>
      <c r="E31" s="58"/>
      <c r="F31" s="58"/>
      <c r="G31" s="58"/>
      <c r="H31" s="58"/>
      <c r="I31" s="58"/>
      <c r="J31" s="58"/>
    </row>
    <row r="32" spans="1:11" s="43" customFormat="1" ht="35.450000000000003" customHeight="1" x14ac:dyDescent="0.25">
      <c r="A32" s="158" t="s">
        <v>76</v>
      </c>
      <c r="B32" s="158"/>
      <c r="C32" s="158"/>
      <c r="D32" s="158"/>
      <c r="E32" s="158"/>
      <c r="F32" s="158"/>
      <c r="G32" s="158"/>
      <c r="H32" s="158"/>
      <c r="I32" s="158"/>
      <c r="J32" s="158"/>
      <c r="K32" s="46"/>
    </row>
    <row r="33" spans="1:10" s="43" customFormat="1" ht="6" customHeight="1" x14ac:dyDescent="0.25">
      <c r="A33" s="153"/>
      <c r="B33" s="155"/>
      <c r="C33" s="155"/>
      <c r="D33" s="155"/>
      <c r="E33" s="155"/>
      <c r="F33" s="155"/>
      <c r="G33" s="155"/>
      <c r="H33" s="155"/>
      <c r="I33" s="155"/>
      <c r="J33" s="155"/>
    </row>
    <row r="34" spans="1:10" s="43" customFormat="1" ht="18" customHeight="1" x14ac:dyDescent="0.25">
      <c r="A34" s="83" t="s">
        <v>53</v>
      </c>
      <c r="B34" s="58"/>
      <c r="C34" s="58"/>
      <c r="D34" s="58"/>
      <c r="E34" s="58"/>
      <c r="F34" s="58"/>
      <c r="G34" s="58"/>
      <c r="H34" s="58"/>
      <c r="I34" s="58"/>
      <c r="J34" s="58"/>
    </row>
    <row r="35" spans="1:10" s="43" customFormat="1" ht="30" customHeight="1" x14ac:dyDescent="0.25">
      <c r="A35" s="158" t="s">
        <v>77</v>
      </c>
      <c r="B35" s="161"/>
      <c r="C35" s="161"/>
      <c r="D35" s="161"/>
      <c r="E35" s="161"/>
      <c r="F35" s="161"/>
      <c r="G35" s="161"/>
      <c r="H35" s="161"/>
      <c r="I35" s="161"/>
      <c r="J35" s="161"/>
    </row>
    <row r="36" spans="1:10" s="43" customFormat="1" ht="22.35" customHeight="1" x14ac:dyDescent="0.25">
      <c r="A36" s="156"/>
      <c r="B36" s="157"/>
      <c r="C36" s="157"/>
      <c r="D36" s="157"/>
      <c r="E36" s="157"/>
      <c r="F36" s="157"/>
      <c r="G36" s="157"/>
      <c r="H36" s="157"/>
      <c r="I36" s="157"/>
      <c r="J36" s="157"/>
    </row>
    <row r="37" spans="1:10" s="43" customFormat="1" ht="15" x14ac:dyDescent="0.25">
      <c r="A37" s="156"/>
      <c r="B37" s="157"/>
      <c r="C37" s="157"/>
      <c r="D37" s="157"/>
      <c r="E37" s="157"/>
      <c r="F37" s="157"/>
      <c r="G37" s="157"/>
      <c r="H37" s="157"/>
      <c r="I37" s="157"/>
      <c r="J37" s="157"/>
    </row>
    <row r="38" spans="1:10" s="43" customFormat="1" ht="18" customHeight="1" x14ac:dyDescent="0.25">
      <c r="A38" s="140"/>
      <c r="B38" s="141"/>
      <c r="C38" s="141"/>
      <c r="D38" s="141"/>
      <c r="E38" s="141"/>
      <c r="F38" s="141"/>
      <c r="G38" s="141"/>
      <c r="H38" s="141"/>
      <c r="I38" s="141"/>
      <c r="J38" s="141"/>
    </row>
    <row r="39" spans="1:10" s="43" customFormat="1" ht="18" customHeight="1" x14ac:dyDescent="0.25">
      <c r="A39" s="140"/>
      <c r="B39" s="141"/>
      <c r="C39" s="141"/>
      <c r="D39" s="141"/>
      <c r="E39" s="141"/>
      <c r="F39" s="141"/>
      <c r="G39" s="141"/>
      <c r="H39" s="141"/>
      <c r="I39" s="141"/>
      <c r="J39" s="141"/>
    </row>
    <row r="40" spans="1:10" s="43" customFormat="1" ht="30.6" customHeight="1" x14ac:dyDescent="0.25">
      <c r="A40" s="140"/>
      <c r="B40" s="141"/>
      <c r="C40" s="141"/>
      <c r="D40" s="141"/>
      <c r="E40" s="141"/>
      <c r="F40" s="141"/>
      <c r="G40" s="141"/>
      <c r="H40" s="141"/>
      <c r="I40" s="141"/>
      <c r="J40" s="141"/>
    </row>
    <row r="41" spans="1:10" s="43" customFormat="1" ht="21" customHeight="1" x14ac:dyDescent="0.25">
      <c r="A41" s="140"/>
      <c r="B41" s="141"/>
      <c r="C41" s="141"/>
      <c r="D41" s="141"/>
      <c r="E41" s="141"/>
      <c r="F41" s="141"/>
      <c r="G41" s="141"/>
      <c r="H41" s="141"/>
      <c r="I41" s="141"/>
      <c r="J41" s="141"/>
    </row>
    <row r="42" spans="1:10" s="43" customFormat="1" ht="18" customHeight="1" x14ac:dyDescent="0.25">
      <c r="A42" s="156"/>
      <c r="B42" s="157"/>
      <c r="C42" s="157"/>
      <c r="D42" s="157"/>
      <c r="E42" s="157"/>
      <c r="F42" s="157"/>
      <c r="G42" s="157"/>
      <c r="H42" s="157"/>
      <c r="I42" s="157"/>
      <c r="J42" s="157"/>
    </row>
    <row r="43" spans="1:10" s="43" customFormat="1" ht="18" customHeight="1" x14ac:dyDescent="0.25">
      <c r="A43" s="140"/>
      <c r="B43" s="141"/>
      <c r="C43" s="141"/>
      <c r="D43" s="141"/>
      <c r="E43" s="141"/>
      <c r="F43" s="141"/>
      <c r="G43" s="141"/>
      <c r="H43" s="141"/>
      <c r="I43" s="141"/>
      <c r="J43" s="141"/>
    </row>
    <row r="44" spans="1:10" s="45" customFormat="1" ht="18" customHeight="1" x14ac:dyDescent="0.2"/>
    <row r="45" spans="1:10" s="45" customFormat="1" ht="18" customHeight="1" x14ac:dyDescent="0.2"/>
    <row r="46" spans="1:10" s="45" customFormat="1" ht="18" customHeight="1" x14ac:dyDescent="0.2"/>
    <row r="47" spans="1:10" s="45" customFormat="1" ht="18" customHeight="1" x14ac:dyDescent="0.2"/>
  </sheetData>
  <sheetProtection algorithmName="SHA-512" hashValue="iEWKGuPp9cvhQyORrWK9O2bTgvxNxdn2xpqys0vYUc4o8ZPKXd611bo6nWZPDGEEfYoMJ0kT2TbfGnyFPqMZ/Q==" saltValue="a85ad+yiiTB6KtbcQcLmTQ==" spinCount="100000" sheet="1" objects="1" scenarios="1"/>
  <mergeCells count="38">
    <mergeCell ref="A6:J6"/>
    <mergeCell ref="A7:J7"/>
    <mergeCell ref="A8:J8"/>
    <mergeCell ref="A10:C10"/>
    <mergeCell ref="D10:E10"/>
    <mergeCell ref="G10:H10"/>
    <mergeCell ref="I10:J10"/>
    <mergeCell ref="A18:J18"/>
    <mergeCell ref="A19:F19"/>
    <mergeCell ref="H19:J19"/>
    <mergeCell ref="A20:F20"/>
    <mergeCell ref="H20:J20"/>
    <mergeCell ref="A12:H12"/>
    <mergeCell ref="I12:J12"/>
    <mergeCell ref="A13:H13"/>
    <mergeCell ref="I13:J13"/>
    <mergeCell ref="A16:H16"/>
    <mergeCell ref="I16:J16"/>
    <mergeCell ref="A14:H14"/>
    <mergeCell ref="I14:J14"/>
    <mergeCell ref="A15:H15"/>
    <mergeCell ref="I15:J15"/>
    <mergeCell ref="A41:J41"/>
    <mergeCell ref="A42:J42"/>
    <mergeCell ref="A43:J43"/>
    <mergeCell ref="A35:J35"/>
    <mergeCell ref="A36:J36"/>
    <mergeCell ref="A37:J37"/>
    <mergeCell ref="A38:J38"/>
    <mergeCell ref="A39:J39"/>
    <mergeCell ref="A40:J40"/>
    <mergeCell ref="A32:J32"/>
    <mergeCell ref="A33:J33"/>
    <mergeCell ref="A22:D22"/>
    <mergeCell ref="E22:H22"/>
    <mergeCell ref="A24:B24"/>
    <mergeCell ref="B26:J29"/>
    <mergeCell ref="A30:J30"/>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5"/>
  <sheetViews>
    <sheetView showGridLines="0" topLeftCell="A3" zoomScaleNormal="100" workbookViewId="0">
      <selection activeCell="H20" sqref="H20:J20"/>
    </sheetView>
  </sheetViews>
  <sheetFormatPr defaultColWidth="9.42578125" defaultRowHeight="18" customHeight="1" x14ac:dyDescent="0.2"/>
  <cols>
    <col min="1" max="2" width="9.42578125" style="27" customWidth="1"/>
    <col min="3" max="6" width="9.42578125" style="27"/>
    <col min="7" max="7" width="8.5703125" style="27" customWidth="1"/>
    <col min="8" max="8" width="11.85546875" style="27" customWidth="1"/>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55</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123" t="s">
        <v>40</v>
      </c>
      <c r="H10" s="124"/>
      <c r="I10" s="125" t="s">
        <v>41</v>
      </c>
      <c r="J10" s="125"/>
    </row>
    <row r="11" spans="1:10" ht="18" customHeight="1" thickBot="1" x14ac:dyDescent="0.3">
      <c r="A11" s="192"/>
      <c r="B11" s="193"/>
      <c r="C11" s="69"/>
    </row>
    <row r="12" spans="1:10" s="60" customFormat="1" ht="18" customHeight="1" x14ac:dyDescent="0.25">
      <c r="A12" s="106" t="s">
        <v>42</v>
      </c>
      <c r="B12" s="107"/>
      <c r="C12" s="107"/>
      <c r="D12" s="107"/>
      <c r="E12" s="107"/>
      <c r="F12" s="107"/>
      <c r="G12" s="32" t="s">
        <v>56</v>
      </c>
      <c r="H12" s="32" t="s">
        <v>57</v>
      </c>
      <c r="I12" s="108" t="s">
        <v>43</v>
      </c>
      <c r="J12" s="109"/>
    </row>
    <row r="13" spans="1:10" ht="18" customHeight="1" x14ac:dyDescent="0.2">
      <c r="A13" s="110" t="s">
        <v>116</v>
      </c>
      <c r="B13" s="111"/>
      <c r="C13" s="111"/>
      <c r="D13" s="111"/>
      <c r="E13" s="111"/>
      <c r="F13" s="111"/>
      <c r="G13" s="53"/>
      <c r="H13" s="85">
        <v>1003</v>
      </c>
      <c r="I13" s="178">
        <f t="shared" ref="I13:I16" si="0">G13*H13</f>
        <v>0</v>
      </c>
      <c r="J13" s="179"/>
    </row>
    <row r="14" spans="1:10" ht="18" customHeight="1" x14ac:dyDescent="0.2">
      <c r="A14" s="110" t="s">
        <v>117</v>
      </c>
      <c r="B14" s="111"/>
      <c r="C14" s="111"/>
      <c r="D14" s="111"/>
      <c r="E14" s="111"/>
      <c r="F14" s="111"/>
      <c r="G14" s="53"/>
      <c r="H14" s="85">
        <v>360.16</v>
      </c>
      <c r="I14" s="178">
        <f t="shared" si="0"/>
        <v>0</v>
      </c>
      <c r="J14" s="179"/>
    </row>
    <row r="15" spans="1:10" ht="18" customHeight="1" x14ac:dyDescent="0.2">
      <c r="A15" s="110" t="s">
        <v>118</v>
      </c>
      <c r="B15" s="111"/>
      <c r="C15" s="111"/>
      <c r="D15" s="111"/>
      <c r="E15" s="111"/>
      <c r="F15" s="111"/>
      <c r="G15" s="53"/>
      <c r="H15" s="85">
        <v>672.3</v>
      </c>
      <c r="I15" s="178">
        <f t="shared" si="0"/>
        <v>0</v>
      </c>
      <c r="J15" s="179"/>
    </row>
    <row r="16" spans="1:10" ht="18" customHeight="1" x14ac:dyDescent="0.2">
      <c r="A16" s="110" t="s">
        <v>119</v>
      </c>
      <c r="B16" s="111"/>
      <c r="C16" s="111"/>
      <c r="D16" s="111"/>
      <c r="E16" s="111"/>
      <c r="F16" s="111"/>
      <c r="G16" s="53"/>
      <c r="H16" s="85">
        <f>H14/2</f>
        <v>180.08</v>
      </c>
      <c r="I16" s="178">
        <f t="shared" si="0"/>
        <v>0</v>
      </c>
      <c r="J16" s="179"/>
    </row>
    <row r="17" spans="1:10" s="60" customFormat="1" ht="18" customHeight="1" thickBot="1" x14ac:dyDescent="0.3">
      <c r="A17" s="130" t="s">
        <v>44</v>
      </c>
      <c r="B17" s="131"/>
      <c r="C17" s="131"/>
      <c r="D17" s="131"/>
      <c r="E17" s="131"/>
      <c r="F17" s="131"/>
      <c r="G17" s="34"/>
      <c r="H17" s="80"/>
      <c r="I17" s="132">
        <f>SUM(I13:J16)</f>
        <v>0</v>
      </c>
      <c r="J17" s="133"/>
    </row>
    <row r="19" spans="1:10" ht="75" customHeight="1" x14ac:dyDescent="0.2">
      <c r="A19" s="134" t="s">
        <v>45</v>
      </c>
      <c r="B19" s="135"/>
      <c r="C19" s="135"/>
      <c r="D19" s="135"/>
      <c r="E19" s="135"/>
      <c r="F19" s="135"/>
      <c r="G19" s="135"/>
      <c r="H19" s="135"/>
      <c r="I19" s="135"/>
      <c r="J19" s="135"/>
    </row>
    <row r="20" spans="1:10" ht="18" customHeight="1" thickBot="1" x14ac:dyDescent="0.25">
      <c r="A20" s="136"/>
      <c r="B20" s="137"/>
      <c r="C20" s="137"/>
      <c r="D20" s="137"/>
      <c r="E20" s="137"/>
      <c r="F20" s="137"/>
      <c r="H20" s="136"/>
      <c r="I20" s="137"/>
      <c r="J20" s="137"/>
    </row>
    <row r="21" spans="1:10" s="60" customFormat="1" ht="18" customHeight="1" x14ac:dyDescent="0.25">
      <c r="A21" s="138" t="s">
        <v>46</v>
      </c>
      <c r="B21" s="139"/>
      <c r="C21" s="139"/>
      <c r="D21" s="139"/>
      <c r="E21" s="139"/>
      <c r="F21" s="139"/>
      <c r="H21" s="138" t="s">
        <v>47</v>
      </c>
      <c r="I21" s="139"/>
      <c r="J21" s="139"/>
    </row>
    <row r="23" spans="1:10" ht="18" customHeight="1" x14ac:dyDescent="0.2">
      <c r="A23" s="126" t="s">
        <v>48</v>
      </c>
      <c r="B23" s="127"/>
      <c r="C23" s="127"/>
      <c r="D23" s="127"/>
      <c r="E23" s="128" t="s">
        <v>126</v>
      </c>
      <c r="F23" s="129"/>
      <c r="G23" s="129"/>
      <c r="H23" s="129"/>
    </row>
    <row r="24" spans="1:10" ht="9" customHeight="1" x14ac:dyDescent="0.2">
      <c r="A24" s="36"/>
      <c r="B24" s="36"/>
      <c r="C24" s="37"/>
    </row>
    <row r="25" spans="1:10" ht="18" customHeight="1" x14ac:dyDescent="0.2">
      <c r="A25" s="142" t="s">
        <v>49</v>
      </c>
      <c r="B25" s="143"/>
      <c r="C25" s="38" t="s">
        <v>50</v>
      </c>
      <c r="D25" s="53"/>
      <c r="E25" s="39"/>
      <c r="F25" s="40"/>
      <c r="G25" s="41"/>
      <c r="H25" s="40"/>
    </row>
    <row r="26" spans="1:10" ht="9" customHeight="1" thickBot="1" x14ac:dyDescent="0.25">
      <c r="A26" s="35"/>
      <c r="B26" s="35"/>
      <c r="C26" s="37"/>
    </row>
    <row r="27" spans="1:10" ht="18" customHeight="1" x14ac:dyDescent="0.25">
      <c r="A27" s="60" t="s">
        <v>51</v>
      </c>
      <c r="B27" s="183"/>
      <c r="C27" s="184"/>
      <c r="D27" s="184"/>
      <c r="E27" s="184"/>
      <c r="F27" s="184"/>
      <c r="G27" s="184"/>
      <c r="H27" s="184"/>
      <c r="I27" s="184"/>
      <c r="J27" s="185"/>
    </row>
    <row r="28" spans="1:10" ht="18" customHeight="1" x14ac:dyDescent="0.2">
      <c r="B28" s="186"/>
      <c r="C28" s="187"/>
      <c r="D28" s="187"/>
      <c r="E28" s="187"/>
      <c r="F28" s="187"/>
      <c r="G28" s="187"/>
      <c r="H28" s="187"/>
      <c r="I28" s="187"/>
      <c r="J28" s="188"/>
    </row>
    <row r="29" spans="1:10" ht="18" customHeight="1" x14ac:dyDescent="0.2">
      <c r="B29" s="186"/>
      <c r="C29" s="187"/>
      <c r="D29" s="187"/>
      <c r="E29" s="187"/>
      <c r="F29" s="187"/>
      <c r="G29" s="187"/>
      <c r="H29" s="187"/>
      <c r="I29" s="187"/>
      <c r="J29" s="188"/>
    </row>
    <row r="30" spans="1:10" ht="18" customHeight="1" thickBot="1" x14ac:dyDescent="0.25">
      <c r="B30" s="189"/>
      <c r="C30" s="190"/>
      <c r="D30" s="190"/>
      <c r="E30" s="190"/>
      <c r="F30" s="190"/>
      <c r="G30" s="190"/>
      <c r="H30" s="190"/>
      <c r="I30" s="190"/>
      <c r="J30" s="191"/>
    </row>
    <row r="32" spans="1:10" s="43" customFormat="1" ht="18" customHeight="1" x14ac:dyDescent="0.25">
      <c r="A32" s="83" t="s">
        <v>52</v>
      </c>
      <c r="B32" s="58"/>
      <c r="C32" s="58"/>
      <c r="D32" s="58"/>
      <c r="E32" s="58"/>
      <c r="F32" s="58"/>
      <c r="G32" s="58"/>
      <c r="H32" s="58"/>
      <c r="I32" s="58"/>
      <c r="J32" s="58"/>
    </row>
    <row r="33" spans="1:17" s="43" customFormat="1" ht="226.5" customHeight="1" x14ac:dyDescent="0.25">
      <c r="A33" s="153" t="s">
        <v>78</v>
      </c>
      <c r="B33" s="154"/>
      <c r="C33" s="154"/>
      <c r="D33" s="154"/>
      <c r="E33" s="154"/>
      <c r="F33" s="154"/>
      <c r="G33" s="154"/>
      <c r="H33" s="154"/>
      <c r="I33" s="154"/>
      <c r="J33" s="154"/>
    </row>
    <row r="34" spans="1:17" s="43" customFormat="1" ht="18" customHeight="1" x14ac:dyDescent="0.25">
      <c r="A34" s="83" t="s">
        <v>53</v>
      </c>
      <c r="B34" s="58"/>
      <c r="C34" s="58"/>
      <c r="D34" s="58"/>
      <c r="E34" s="58"/>
      <c r="F34" s="58"/>
      <c r="G34" s="58"/>
      <c r="H34" s="58"/>
      <c r="I34" s="58"/>
      <c r="J34" s="58"/>
    </row>
    <row r="35" spans="1:17" s="43" customFormat="1" ht="70.5" customHeight="1" thickBot="1" x14ac:dyDescent="0.3">
      <c r="A35" s="153" t="s">
        <v>84</v>
      </c>
      <c r="B35" s="155"/>
      <c r="C35" s="155"/>
      <c r="D35" s="155"/>
      <c r="E35" s="155"/>
      <c r="F35" s="155"/>
      <c r="G35" s="155"/>
      <c r="H35" s="155"/>
      <c r="I35" s="155"/>
      <c r="J35" s="155"/>
      <c r="Q35" s="46"/>
    </row>
    <row r="36" spans="1:17" s="43" customFormat="1" ht="75.75" customHeight="1" thickBot="1" x14ac:dyDescent="0.3">
      <c r="A36" s="64" t="s">
        <v>90</v>
      </c>
      <c r="B36" s="65" t="s">
        <v>91</v>
      </c>
      <c r="C36" s="66"/>
      <c r="D36" s="66"/>
      <c r="E36" s="66"/>
      <c r="F36" s="66"/>
      <c r="G36" s="66"/>
      <c r="H36" s="66"/>
      <c r="I36" s="66"/>
      <c r="J36" s="66"/>
    </row>
    <row r="37" spans="1:17" s="43" customFormat="1" ht="15.75" thickBot="1" x14ac:dyDescent="0.3">
      <c r="A37" s="67">
        <v>1</v>
      </c>
      <c r="B37" s="68">
        <v>0</v>
      </c>
      <c r="C37" s="66"/>
      <c r="D37" s="66"/>
      <c r="E37" s="66"/>
      <c r="F37" s="66"/>
      <c r="G37" s="66"/>
      <c r="H37" s="66"/>
      <c r="I37" s="66"/>
      <c r="J37" s="66"/>
    </row>
    <row r="38" spans="1:17" s="43" customFormat="1" ht="18" customHeight="1" thickBot="1" x14ac:dyDescent="0.3">
      <c r="A38" s="67">
        <v>2</v>
      </c>
      <c r="B38" s="68">
        <v>6</v>
      </c>
      <c r="C38" s="66"/>
      <c r="D38" s="66"/>
      <c r="E38" s="66"/>
      <c r="F38" s="66"/>
      <c r="G38" s="66"/>
      <c r="H38" s="66"/>
      <c r="I38" s="66"/>
      <c r="J38" s="66"/>
    </row>
    <row r="39" spans="1:17" s="43" customFormat="1" ht="18" customHeight="1" thickBot="1" x14ac:dyDescent="0.3">
      <c r="A39" s="67">
        <v>3</v>
      </c>
      <c r="B39" s="68">
        <v>9</v>
      </c>
      <c r="C39" s="66"/>
      <c r="D39" s="66"/>
      <c r="E39" s="66"/>
      <c r="F39" s="66"/>
      <c r="G39" s="66"/>
      <c r="H39" s="66"/>
      <c r="I39" s="66"/>
      <c r="J39" s="66"/>
    </row>
    <row r="40" spans="1:17" s="43" customFormat="1" ht="30.6" customHeight="1" thickBot="1" x14ac:dyDescent="0.3">
      <c r="A40" s="67" t="s">
        <v>92</v>
      </c>
      <c r="B40" s="68">
        <v>12</v>
      </c>
      <c r="C40" s="66"/>
      <c r="D40" s="66"/>
      <c r="E40" s="66"/>
      <c r="F40" s="66"/>
      <c r="G40" s="66"/>
      <c r="H40" s="66"/>
      <c r="I40" s="66"/>
      <c r="J40" s="66"/>
    </row>
    <row r="41" spans="1:17" s="43" customFormat="1" ht="21" customHeight="1" x14ac:dyDescent="0.25">
      <c r="B41" s="66"/>
      <c r="C41" s="66"/>
      <c r="D41" s="66"/>
      <c r="E41" s="66"/>
      <c r="F41" s="66"/>
      <c r="G41" s="66"/>
      <c r="H41" s="66"/>
      <c r="I41" s="66"/>
      <c r="J41" s="66"/>
    </row>
    <row r="42" spans="1:17" s="43" customFormat="1" ht="18" customHeight="1" x14ac:dyDescent="0.25">
      <c r="B42" s="66"/>
      <c r="C42" s="66"/>
      <c r="D42" s="66"/>
      <c r="E42" s="66"/>
      <c r="F42" s="66"/>
      <c r="G42" s="66"/>
      <c r="H42" s="66"/>
      <c r="I42" s="66"/>
      <c r="J42" s="66"/>
    </row>
    <row r="43" spans="1:17" s="43" customFormat="1" ht="18" customHeight="1" x14ac:dyDescent="0.25">
      <c r="A43" s="140"/>
      <c r="B43" s="141"/>
      <c r="C43" s="141"/>
      <c r="D43" s="141"/>
      <c r="E43" s="141"/>
      <c r="F43" s="141"/>
      <c r="G43" s="141"/>
      <c r="H43" s="141"/>
      <c r="I43" s="141"/>
      <c r="J43" s="141"/>
    </row>
    <row r="44" spans="1:17" s="43" customFormat="1" ht="18" customHeight="1" x14ac:dyDescent="0.25">
      <c r="A44" s="140"/>
      <c r="B44" s="141"/>
      <c r="C44" s="141"/>
      <c r="D44" s="141"/>
      <c r="E44" s="141"/>
      <c r="F44" s="141"/>
      <c r="G44" s="141"/>
      <c r="H44" s="141"/>
      <c r="I44" s="141"/>
      <c r="J44" s="141"/>
    </row>
    <row r="45" spans="1:17" s="43" customFormat="1" ht="26.85" customHeight="1" x14ac:dyDescent="0.25">
      <c r="A45" s="140"/>
      <c r="B45" s="141"/>
      <c r="C45" s="141"/>
      <c r="D45" s="141"/>
      <c r="E45" s="141"/>
      <c r="F45" s="141"/>
      <c r="G45" s="141"/>
      <c r="H45" s="141"/>
      <c r="I45" s="141"/>
      <c r="J45" s="141"/>
    </row>
  </sheetData>
  <sheetProtection algorithmName="SHA-512" hashValue="ChoypsRBzT4oyJ/yHDc0Mj7d+w+2nz7D8lGlCKrT4Ba0eXpnvPxrMRS56IgTf+YiJbuFwx2/+lx9RUlfkLWh9w==" saltValue="ujIn620Qmq4SHLhrXqmEgQ==" spinCount="100000" sheet="1" objects="1" scenarios="1"/>
  <mergeCells count="34">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20:F20"/>
    <mergeCell ref="H20:J20"/>
    <mergeCell ref="A15:F15"/>
    <mergeCell ref="I15:J15"/>
    <mergeCell ref="A16:F16"/>
    <mergeCell ref="I16:J16"/>
    <mergeCell ref="A17:F17"/>
    <mergeCell ref="I17:J17"/>
    <mergeCell ref="A19:J19"/>
    <mergeCell ref="A44:J44"/>
    <mergeCell ref="A45:J45"/>
    <mergeCell ref="A43:J43"/>
    <mergeCell ref="A21:F21"/>
    <mergeCell ref="H21:J21"/>
    <mergeCell ref="A23:D23"/>
    <mergeCell ref="E23:H23"/>
    <mergeCell ref="A25:B25"/>
    <mergeCell ref="B27:J30"/>
    <mergeCell ref="A33:J33"/>
    <mergeCell ref="A35:J35"/>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F10" xr:uid="{00000000-0002-0000-0400-000001000000}">
      <formula1>"2023"</formula1>
    </dataValidation>
    <dataValidation type="list" allowBlank="1" showInputMessage="1" showErrorMessage="1" sqref="I10:J10" xr:uid="{00000000-0002-0000-0400-000002000000}">
      <formula1>"Original, Supplemental, Adjustment"</formula1>
    </dataValidation>
  </dataValidations>
  <printOptions horizontalCentered="1"/>
  <pageMargins left="0.5" right="0.5" top="0.75" bottom="0.25" header="0.3" footer="0.3"/>
  <pageSetup orientation="portrait"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showGridLines="0" zoomScaleNormal="100" workbookViewId="0">
      <selection activeCell="G14" sqref="G14"/>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61</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123" t="s">
        <v>40</v>
      </c>
      <c r="H10" s="124"/>
      <c r="I10" s="125" t="s">
        <v>41</v>
      </c>
      <c r="J10" s="125"/>
    </row>
    <row r="11" spans="1:10" ht="18" customHeight="1" thickBot="1" x14ac:dyDescent="0.25"/>
    <row r="12" spans="1:10" s="60" customFormat="1" ht="18" customHeight="1" x14ac:dyDescent="0.25">
      <c r="A12" s="106" t="s">
        <v>42</v>
      </c>
      <c r="B12" s="107"/>
      <c r="C12" s="107"/>
      <c r="D12" s="107"/>
      <c r="E12" s="107"/>
      <c r="F12" s="107"/>
      <c r="G12" s="32" t="s">
        <v>56</v>
      </c>
      <c r="H12" s="32" t="s">
        <v>57</v>
      </c>
      <c r="I12" s="108" t="s">
        <v>43</v>
      </c>
      <c r="J12" s="109"/>
    </row>
    <row r="13" spans="1:10" ht="18" customHeight="1" thickBot="1" x14ac:dyDescent="0.25">
      <c r="A13" s="194" t="s">
        <v>62</v>
      </c>
      <c r="B13" s="195"/>
      <c r="C13" s="195"/>
      <c r="D13" s="195"/>
      <c r="E13" s="195"/>
      <c r="F13" s="195"/>
      <c r="G13" s="52"/>
      <c r="H13" s="86">
        <v>90.23</v>
      </c>
      <c r="I13" s="196"/>
      <c r="J13" s="197"/>
    </row>
    <row r="14" spans="1:10" s="60" customFormat="1" ht="18" customHeight="1" thickTop="1" thickBot="1" x14ac:dyDescent="0.3">
      <c r="A14" s="130" t="s">
        <v>44</v>
      </c>
      <c r="B14" s="131"/>
      <c r="C14" s="131"/>
      <c r="D14" s="131"/>
      <c r="E14" s="131"/>
      <c r="F14" s="131"/>
      <c r="G14" s="34"/>
      <c r="H14" s="34"/>
      <c r="I14" s="132">
        <f>SUM(I13:J13)</f>
        <v>0</v>
      </c>
      <c r="J14" s="133"/>
    </row>
    <row r="16" spans="1:10" s="35" customFormat="1" ht="75" customHeight="1" x14ac:dyDescent="0.2">
      <c r="A16" s="134" t="s">
        <v>45</v>
      </c>
      <c r="B16" s="135"/>
      <c r="C16" s="135"/>
      <c r="D16" s="135"/>
      <c r="E16" s="135"/>
      <c r="F16" s="135"/>
      <c r="G16" s="135"/>
      <c r="H16" s="135"/>
      <c r="I16" s="135"/>
      <c r="J16" s="135"/>
    </row>
    <row r="17" spans="1:10" ht="18" customHeight="1" thickBot="1" x14ac:dyDescent="0.25">
      <c r="A17" s="136"/>
      <c r="B17" s="137"/>
      <c r="C17" s="137"/>
      <c r="D17" s="137"/>
      <c r="E17" s="137"/>
      <c r="F17" s="137"/>
      <c r="H17" s="136"/>
      <c r="I17" s="137"/>
      <c r="J17" s="137"/>
    </row>
    <row r="18" spans="1:10" s="60" customFormat="1" ht="18" customHeight="1" x14ac:dyDescent="0.25">
      <c r="A18" s="138" t="s">
        <v>46</v>
      </c>
      <c r="B18" s="139"/>
      <c r="C18" s="139"/>
      <c r="D18" s="139"/>
      <c r="E18" s="139"/>
      <c r="F18" s="139"/>
      <c r="H18" s="138" t="s">
        <v>47</v>
      </c>
      <c r="I18" s="139"/>
      <c r="J18" s="139"/>
    </row>
    <row r="20" spans="1:10" ht="18" customHeight="1" x14ac:dyDescent="0.2">
      <c r="A20" s="126" t="s">
        <v>48</v>
      </c>
      <c r="B20" s="127"/>
      <c r="C20" s="127"/>
      <c r="D20" s="127"/>
      <c r="E20" s="128" t="s">
        <v>125</v>
      </c>
      <c r="F20" s="129"/>
      <c r="G20" s="129"/>
      <c r="H20" s="129"/>
    </row>
    <row r="21" spans="1:10" ht="9" customHeight="1" x14ac:dyDescent="0.2">
      <c r="A21" s="36"/>
      <c r="B21" s="36"/>
      <c r="C21" s="37"/>
    </row>
    <row r="22" spans="1:10" ht="18" customHeight="1" x14ac:dyDescent="0.2">
      <c r="A22" s="142" t="s">
        <v>49</v>
      </c>
      <c r="B22" s="143"/>
      <c r="C22" s="38" t="s">
        <v>50</v>
      </c>
      <c r="D22" s="49"/>
      <c r="E22" s="39"/>
      <c r="F22" s="40"/>
      <c r="G22" s="41"/>
      <c r="H22" s="40"/>
    </row>
    <row r="23" spans="1:10" ht="9" customHeight="1" thickBot="1" x14ac:dyDescent="0.25">
      <c r="A23" s="35"/>
      <c r="B23" s="35"/>
      <c r="C23" s="37"/>
    </row>
    <row r="24" spans="1:10" ht="18" customHeight="1" x14ac:dyDescent="0.25">
      <c r="A24" s="60" t="s">
        <v>51</v>
      </c>
      <c r="B24" s="144"/>
      <c r="C24" s="145"/>
      <c r="D24" s="145"/>
      <c r="E24" s="145"/>
      <c r="F24" s="145"/>
      <c r="G24" s="145"/>
      <c r="H24" s="145"/>
      <c r="I24" s="145"/>
      <c r="J24" s="146"/>
    </row>
    <row r="25" spans="1:10" ht="18" customHeight="1" x14ac:dyDescent="0.2">
      <c r="B25" s="147"/>
      <c r="C25" s="148"/>
      <c r="D25" s="148"/>
      <c r="E25" s="148"/>
      <c r="F25" s="148"/>
      <c r="G25" s="148"/>
      <c r="H25" s="148"/>
      <c r="I25" s="148"/>
      <c r="J25" s="149"/>
    </row>
    <row r="26" spans="1:10" ht="18" customHeight="1" x14ac:dyDescent="0.2">
      <c r="B26" s="147"/>
      <c r="C26" s="148"/>
      <c r="D26" s="148"/>
      <c r="E26" s="148"/>
      <c r="F26" s="148"/>
      <c r="G26" s="148"/>
      <c r="H26" s="148"/>
      <c r="I26" s="148"/>
      <c r="J26" s="149"/>
    </row>
    <row r="27" spans="1:10" ht="18" customHeight="1" thickBot="1" x14ac:dyDescent="0.25">
      <c r="B27" s="150"/>
      <c r="C27" s="151"/>
      <c r="D27" s="151"/>
      <c r="E27" s="151"/>
      <c r="F27" s="151"/>
      <c r="G27" s="151"/>
      <c r="H27" s="151"/>
      <c r="I27" s="151"/>
      <c r="J27" s="152"/>
    </row>
    <row r="28" spans="1:10" ht="18" customHeight="1" x14ac:dyDescent="0.2">
      <c r="B28" s="42"/>
      <c r="C28" s="42"/>
      <c r="D28" s="42"/>
      <c r="E28" s="42"/>
      <c r="F28" s="42"/>
      <c r="G28" s="42"/>
      <c r="H28" s="42"/>
      <c r="I28" s="42"/>
      <c r="J28" s="42"/>
    </row>
    <row r="29" spans="1:10" s="43" customFormat="1" ht="18" customHeight="1" x14ac:dyDescent="0.25">
      <c r="A29" s="83" t="s">
        <v>52</v>
      </c>
      <c r="B29" s="58"/>
      <c r="C29" s="58"/>
      <c r="D29" s="58"/>
      <c r="E29" s="58"/>
      <c r="F29" s="58"/>
      <c r="G29" s="58"/>
      <c r="H29" s="58"/>
      <c r="I29" s="58"/>
      <c r="J29" s="58"/>
    </row>
    <row r="30" spans="1:10" s="43" customFormat="1" ht="67.150000000000006" customHeight="1" x14ac:dyDescent="0.25">
      <c r="A30" s="153" t="s">
        <v>149</v>
      </c>
      <c r="B30" s="154"/>
      <c r="C30" s="154"/>
      <c r="D30" s="154"/>
      <c r="E30" s="154"/>
      <c r="F30" s="154"/>
      <c r="G30" s="154"/>
      <c r="H30" s="154"/>
      <c r="I30" s="154"/>
      <c r="J30" s="154"/>
    </row>
    <row r="31" spans="1:10" s="43" customFormat="1" ht="18" customHeight="1" x14ac:dyDescent="0.25">
      <c r="A31" s="83" t="s">
        <v>53</v>
      </c>
      <c r="B31" s="58"/>
      <c r="C31" s="58"/>
      <c r="D31" s="58"/>
      <c r="E31" s="58"/>
      <c r="F31" s="58"/>
      <c r="G31" s="58"/>
      <c r="H31" s="58"/>
      <c r="I31" s="58"/>
      <c r="J31" s="58"/>
    </row>
    <row r="32" spans="1:10" s="43" customFormat="1" ht="18" customHeight="1" x14ac:dyDescent="0.25">
      <c r="A32" s="153" t="s">
        <v>79</v>
      </c>
      <c r="B32" s="155"/>
      <c r="C32" s="155"/>
      <c r="D32" s="155"/>
      <c r="E32" s="155"/>
      <c r="F32" s="155"/>
      <c r="G32" s="155"/>
      <c r="H32" s="155"/>
      <c r="I32" s="155"/>
      <c r="J32" s="155"/>
    </row>
    <row r="33" spans="1:10" s="43" customFormat="1" ht="22.35" customHeight="1" x14ac:dyDescent="0.25">
      <c r="A33" s="156"/>
      <c r="B33" s="157"/>
      <c r="C33" s="157"/>
      <c r="D33" s="157"/>
      <c r="E33" s="157"/>
      <c r="F33" s="157"/>
      <c r="G33" s="157"/>
      <c r="H33" s="157"/>
      <c r="I33" s="157"/>
      <c r="J33" s="157"/>
    </row>
    <row r="34" spans="1:10" s="43" customFormat="1" ht="15" x14ac:dyDescent="0.25">
      <c r="A34" s="156"/>
      <c r="B34" s="157"/>
      <c r="C34" s="157"/>
      <c r="D34" s="157"/>
      <c r="E34" s="157"/>
      <c r="F34" s="157"/>
      <c r="G34" s="157"/>
      <c r="H34" s="157"/>
      <c r="I34" s="157"/>
      <c r="J34" s="157"/>
    </row>
    <row r="35" spans="1:10" s="43" customFormat="1" ht="18" customHeight="1" x14ac:dyDescent="0.25">
      <c r="A35" s="140"/>
      <c r="B35" s="141"/>
      <c r="C35" s="141"/>
      <c r="D35" s="141"/>
      <c r="E35" s="141"/>
      <c r="F35" s="141"/>
      <c r="G35" s="141"/>
      <c r="H35" s="141"/>
      <c r="I35" s="141"/>
      <c r="J35" s="141"/>
    </row>
    <row r="36" spans="1:10" s="43" customFormat="1" ht="18" customHeight="1" x14ac:dyDescent="0.25">
      <c r="A36" s="140"/>
      <c r="B36" s="141"/>
      <c r="C36" s="141"/>
      <c r="D36" s="141"/>
      <c r="E36" s="141"/>
      <c r="F36" s="141"/>
      <c r="G36" s="141"/>
      <c r="H36" s="141"/>
      <c r="I36" s="141"/>
      <c r="J36" s="141"/>
    </row>
    <row r="37" spans="1:10" s="43" customFormat="1" ht="30.6" customHeight="1" x14ac:dyDescent="0.25">
      <c r="A37" s="140"/>
      <c r="B37" s="141"/>
      <c r="C37" s="141"/>
      <c r="D37" s="141"/>
      <c r="E37" s="141"/>
      <c r="F37" s="141"/>
      <c r="G37" s="141"/>
      <c r="H37" s="141"/>
      <c r="I37" s="141"/>
      <c r="J37" s="141"/>
    </row>
    <row r="38" spans="1:10" s="43" customFormat="1" ht="21" customHeight="1" x14ac:dyDescent="0.25">
      <c r="A38" s="140"/>
      <c r="B38" s="141"/>
      <c r="C38" s="141"/>
      <c r="D38" s="141"/>
      <c r="E38" s="141"/>
      <c r="F38" s="141"/>
      <c r="G38" s="141"/>
      <c r="H38" s="141"/>
      <c r="I38" s="141"/>
      <c r="J38" s="141"/>
    </row>
    <row r="39" spans="1:10" s="43" customFormat="1" ht="18" customHeight="1" x14ac:dyDescent="0.25">
      <c r="A39" s="156"/>
      <c r="B39" s="157"/>
      <c r="C39" s="157"/>
      <c r="D39" s="157"/>
      <c r="E39" s="157"/>
      <c r="F39" s="157"/>
      <c r="G39" s="157"/>
      <c r="H39" s="157"/>
      <c r="I39" s="157"/>
      <c r="J39" s="157"/>
    </row>
    <row r="40" spans="1:10" s="43" customFormat="1" ht="18" customHeight="1" x14ac:dyDescent="0.25">
      <c r="A40" s="140"/>
      <c r="B40" s="141"/>
      <c r="C40" s="141"/>
      <c r="D40" s="141"/>
      <c r="E40" s="141"/>
      <c r="F40" s="141"/>
      <c r="G40" s="141"/>
      <c r="H40" s="141"/>
      <c r="I40" s="141"/>
      <c r="J40" s="141"/>
    </row>
    <row r="41" spans="1:10" s="43" customFormat="1" ht="18" customHeight="1" x14ac:dyDescent="0.25">
      <c r="A41" s="140"/>
      <c r="B41" s="141"/>
      <c r="C41" s="141"/>
      <c r="D41" s="141"/>
      <c r="E41" s="141"/>
      <c r="F41" s="141"/>
      <c r="G41" s="141"/>
      <c r="H41" s="141"/>
      <c r="I41" s="141"/>
      <c r="J41" s="141"/>
    </row>
    <row r="42" spans="1:10" s="43" customFormat="1" ht="26.85" customHeight="1" x14ac:dyDescent="0.25">
      <c r="A42" s="140"/>
      <c r="B42" s="141"/>
      <c r="C42" s="141"/>
      <c r="D42" s="141"/>
      <c r="E42" s="141"/>
      <c r="F42" s="141"/>
      <c r="G42" s="141"/>
      <c r="H42" s="141"/>
      <c r="I42" s="141"/>
      <c r="J42" s="141"/>
    </row>
    <row r="43" spans="1:10" s="43" customFormat="1" ht="25.35" customHeight="1" x14ac:dyDescent="0.25">
      <c r="A43" s="140"/>
      <c r="B43" s="141"/>
      <c r="C43" s="141"/>
      <c r="D43" s="141"/>
      <c r="E43" s="141"/>
      <c r="F43" s="141"/>
      <c r="G43" s="141"/>
      <c r="H43" s="141"/>
      <c r="I43" s="141"/>
      <c r="J43" s="141"/>
    </row>
    <row r="44" spans="1:10" s="43" customFormat="1" ht="18" customHeight="1" x14ac:dyDescent="0.25">
      <c r="A44" s="140"/>
      <c r="B44" s="141"/>
      <c r="C44" s="141"/>
      <c r="D44" s="141"/>
      <c r="E44" s="141"/>
      <c r="F44" s="141"/>
      <c r="G44" s="141"/>
      <c r="H44" s="141"/>
      <c r="I44" s="141"/>
      <c r="J44" s="141"/>
    </row>
    <row r="45" spans="1:10" s="43" customFormat="1" ht="18" customHeight="1" x14ac:dyDescent="0.25">
      <c r="A45" s="140"/>
      <c r="B45" s="141"/>
      <c r="C45" s="141"/>
      <c r="D45" s="141"/>
      <c r="E45" s="141"/>
      <c r="F45" s="141"/>
      <c r="G45" s="141"/>
      <c r="H45" s="141"/>
      <c r="I45" s="141"/>
      <c r="J45" s="141"/>
    </row>
    <row r="46" spans="1:10" s="43" customFormat="1" ht="18" customHeight="1" x14ac:dyDescent="0.25">
      <c r="A46" s="140"/>
      <c r="B46" s="141"/>
      <c r="C46" s="141"/>
      <c r="D46" s="141"/>
      <c r="E46" s="141"/>
      <c r="F46" s="141"/>
      <c r="G46" s="141"/>
      <c r="H46" s="141"/>
      <c r="I46" s="141"/>
      <c r="J46" s="141"/>
    </row>
    <row r="47" spans="1:10" s="43" customFormat="1" ht="18" customHeight="1" x14ac:dyDescent="0.25">
      <c r="A47" s="140"/>
      <c r="B47" s="141"/>
      <c r="C47" s="141"/>
      <c r="D47" s="141"/>
      <c r="E47" s="141"/>
      <c r="F47" s="141"/>
      <c r="G47" s="141"/>
      <c r="H47" s="141"/>
      <c r="I47" s="141"/>
      <c r="J47" s="141"/>
    </row>
    <row r="48" spans="1:10" s="43" customFormat="1" ht="18" customHeight="1" x14ac:dyDescent="0.25">
      <c r="A48" s="156"/>
      <c r="B48" s="157"/>
      <c r="C48" s="157"/>
      <c r="D48" s="157"/>
      <c r="E48" s="157"/>
      <c r="F48" s="157"/>
      <c r="G48" s="157"/>
      <c r="H48" s="157"/>
      <c r="I48" s="157"/>
      <c r="J48" s="157"/>
    </row>
    <row r="49" spans="1:10" s="44" customFormat="1" ht="18" customHeight="1" x14ac:dyDescent="0.25">
      <c r="A49" s="140"/>
      <c r="B49" s="141"/>
      <c r="C49" s="141"/>
      <c r="D49" s="141"/>
      <c r="E49" s="141"/>
      <c r="F49" s="141"/>
      <c r="G49" s="141"/>
      <c r="H49" s="141"/>
      <c r="I49" s="141"/>
      <c r="J49" s="141"/>
    </row>
    <row r="50" spans="1:10" s="44" customFormat="1" ht="37.35" customHeight="1" x14ac:dyDescent="0.25">
      <c r="A50" s="140"/>
      <c r="B50" s="141"/>
      <c r="C50" s="141"/>
      <c r="D50" s="141"/>
      <c r="E50" s="141"/>
      <c r="F50" s="141"/>
      <c r="G50" s="141"/>
      <c r="H50" s="141"/>
      <c r="I50" s="141"/>
      <c r="J50" s="141"/>
    </row>
    <row r="51" spans="1:10" s="43" customFormat="1" ht="18" customHeight="1" x14ac:dyDescent="0.25">
      <c r="A51" s="156"/>
      <c r="B51" s="157"/>
      <c r="C51" s="157"/>
      <c r="D51" s="157"/>
      <c r="E51" s="157"/>
      <c r="F51" s="157"/>
      <c r="G51" s="157"/>
      <c r="H51" s="157"/>
      <c r="I51" s="157"/>
      <c r="J51" s="157"/>
    </row>
    <row r="52" spans="1:10" s="43" customFormat="1" ht="22.35" customHeight="1" x14ac:dyDescent="0.25">
      <c r="A52" s="140"/>
      <c r="B52" s="141"/>
      <c r="C52" s="141"/>
      <c r="D52" s="141"/>
      <c r="E52" s="141"/>
      <c r="F52" s="141"/>
      <c r="G52" s="141"/>
      <c r="H52" s="141"/>
      <c r="I52" s="141"/>
      <c r="J52" s="141"/>
    </row>
    <row r="53" spans="1:10" s="43" customFormat="1" ht="34.5" customHeight="1" x14ac:dyDescent="0.25">
      <c r="A53" s="140"/>
      <c r="B53" s="141"/>
      <c r="C53" s="141"/>
      <c r="D53" s="141"/>
      <c r="E53" s="141"/>
      <c r="F53" s="141"/>
      <c r="G53" s="141"/>
      <c r="H53" s="141"/>
      <c r="I53" s="141"/>
      <c r="J53" s="141"/>
    </row>
    <row r="54" spans="1:10" s="43" customFormat="1" ht="33" customHeight="1" x14ac:dyDescent="0.25">
      <c r="A54" s="140"/>
      <c r="B54" s="141"/>
      <c r="C54" s="141"/>
      <c r="D54" s="141"/>
      <c r="E54" s="141"/>
      <c r="F54" s="141"/>
      <c r="G54" s="141"/>
      <c r="H54" s="141"/>
      <c r="I54" s="141"/>
      <c r="J54" s="141"/>
    </row>
    <row r="55" spans="1:10" s="43" customFormat="1" ht="24.6" customHeight="1" x14ac:dyDescent="0.25">
      <c r="A55" s="140"/>
      <c r="B55" s="141"/>
      <c r="C55" s="141"/>
      <c r="D55" s="141"/>
      <c r="E55" s="141"/>
      <c r="F55" s="141"/>
      <c r="G55" s="141"/>
      <c r="H55" s="141"/>
      <c r="I55" s="141"/>
      <c r="J55" s="141"/>
    </row>
  </sheetData>
  <sheetProtection algorithmName="SHA-512" hashValue="D8QVtqVBOQ/p157nK4VOoUijztztihHWZLfxmD0KJYzcxq8UHq2XnAjzvN45SZk7QMZj7LQAukWH0JpnAlN5Ug==" saltValue="48LTrbJF+wqPhtZYBp2ckg==" spinCount="100000" sheet="1" objects="1" scenarios="1"/>
  <mergeCells count="47">
    <mergeCell ref="A12:F12"/>
    <mergeCell ref="I12:J12"/>
    <mergeCell ref="A13:F13"/>
    <mergeCell ref="I13:J13"/>
    <mergeCell ref="A6:J6"/>
    <mergeCell ref="A7:J7"/>
    <mergeCell ref="A8:J8"/>
    <mergeCell ref="A10:C10"/>
    <mergeCell ref="D10:E10"/>
    <mergeCell ref="G10:H10"/>
    <mergeCell ref="I10:J10"/>
    <mergeCell ref="A14:F14"/>
    <mergeCell ref="I14:J14"/>
    <mergeCell ref="A16:J16"/>
    <mergeCell ref="A17:F17"/>
    <mergeCell ref="H17:J17"/>
    <mergeCell ref="A34:J34"/>
    <mergeCell ref="A18:F18"/>
    <mergeCell ref="H18:J18"/>
    <mergeCell ref="A20:D20"/>
    <mergeCell ref="E20:H20"/>
    <mergeCell ref="A22:B22"/>
    <mergeCell ref="B24:J27"/>
    <mergeCell ref="A30:J30"/>
    <mergeCell ref="A32:J32"/>
    <mergeCell ref="A33:J33"/>
    <mergeCell ref="A46:J46"/>
    <mergeCell ref="A35:J35"/>
    <mergeCell ref="A36:J36"/>
    <mergeCell ref="A37:J37"/>
    <mergeCell ref="A38:J38"/>
    <mergeCell ref="A39:J39"/>
    <mergeCell ref="A40:J40"/>
    <mergeCell ref="A41:J41"/>
    <mergeCell ref="A42:J42"/>
    <mergeCell ref="A43:J43"/>
    <mergeCell ref="A44:J44"/>
    <mergeCell ref="A45:J45"/>
    <mergeCell ref="A53:J53"/>
    <mergeCell ref="A54:J54"/>
    <mergeCell ref="A55:J55"/>
    <mergeCell ref="A47:J47"/>
    <mergeCell ref="A48:J48"/>
    <mergeCell ref="A49:J49"/>
    <mergeCell ref="A50:J50"/>
    <mergeCell ref="A51:J51"/>
    <mergeCell ref="A52:J52"/>
  </mergeCells>
  <dataValidations count="3">
    <dataValidation type="list" allowBlank="1" showInputMessage="1" showErrorMessage="1" sqref="F10" xr:uid="{00000000-0002-0000-0500-000000000000}">
      <formula1>"2023"</formula1>
    </dataValidation>
    <dataValidation type="list" allowBlank="1" showInputMessage="1" showErrorMessage="1" sqref="I10:J10" xr:uid="{00000000-0002-0000-0500-000001000000}">
      <formula1>"Original, Supplemental, Adjustment"</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F1FC1-32FA-4AC9-8A3F-BD7AA2C9FBF8}">
  <dimension ref="A1:J44"/>
  <sheetViews>
    <sheetView showGridLines="0" zoomScaleNormal="100" workbookViewId="0">
      <selection activeCell="D22" sqref="D22"/>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7" customFormat="1" ht="18" customHeight="1" x14ac:dyDescent="0.25">
      <c r="A6" s="114" t="s">
        <v>54</v>
      </c>
      <c r="B6" s="115"/>
      <c r="C6" s="116"/>
      <c r="D6" s="116"/>
      <c r="E6" s="116"/>
      <c r="F6" s="116"/>
      <c r="G6" s="116"/>
      <c r="H6" s="116"/>
      <c r="I6" s="116"/>
      <c r="J6" s="116"/>
    </row>
    <row r="7" spans="1:10" s="87" customFormat="1" ht="18" customHeight="1" x14ac:dyDescent="0.25">
      <c r="A7" s="117" t="s">
        <v>150</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227" t="s">
        <v>38</v>
      </c>
      <c r="E10" s="227"/>
      <c r="F10" s="61" t="s">
        <v>135</v>
      </c>
      <c r="G10" s="123" t="s">
        <v>40</v>
      </c>
      <c r="H10" s="124"/>
      <c r="I10" s="228" t="s">
        <v>41</v>
      </c>
      <c r="J10" s="228"/>
    </row>
    <row r="11" spans="1:10" ht="18" customHeight="1" thickBot="1" x14ac:dyDescent="0.25"/>
    <row r="12" spans="1:10" s="60" customFormat="1" ht="18" customHeight="1" x14ac:dyDescent="0.25">
      <c r="A12" s="216" t="s">
        <v>42</v>
      </c>
      <c r="B12" s="217"/>
      <c r="C12" s="217"/>
      <c r="D12" s="217"/>
      <c r="E12" s="217"/>
      <c r="F12" s="217"/>
      <c r="G12" s="218"/>
      <c r="H12" s="219"/>
      <c r="I12" s="108" t="s">
        <v>43</v>
      </c>
      <c r="J12" s="109"/>
    </row>
    <row r="13" spans="1:10" ht="18" customHeight="1" thickBot="1" x14ac:dyDescent="0.25">
      <c r="A13" s="220" t="s">
        <v>151</v>
      </c>
      <c r="B13" s="221"/>
      <c r="C13" s="221"/>
      <c r="D13" s="221"/>
      <c r="E13" s="221"/>
      <c r="F13" s="221"/>
      <c r="G13" s="221"/>
      <c r="H13" s="222"/>
      <c r="I13" s="196"/>
      <c r="J13" s="197"/>
    </row>
    <row r="14" spans="1:10" s="60" customFormat="1" ht="18" customHeight="1" thickTop="1" thickBot="1" x14ac:dyDescent="0.3">
      <c r="A14" s="223" t="s">
        <v>44</v>
      </c>
      <c r="B14" s="224"/>
      <c r="C14" s="224"/>
      <c r="D14" s="224"/>
      <c r="E14" s="224"/>
      <c r="F14" s="224"/>
      <c r="G14" s="225"/>
      <c r="H14" s="226"/>
      <c r="I14" s="132">
        <f>SUM(I13:J13)</f>
        <v>0</v>
      </c>
      <c r="J14" s="133"/>
    </row>
    <row r="16" spans="1:10" s="35" customFormat="1" ht="75" customHeight="1" x14ac:dyDescent="0.2">
      <c r="A16" s="134" t="s">
        <v>45</v>
      </c>
      <c r="B16" s="135"/>
      <c r="C16" s="135"/>
      <c r="D16" s="135"/>
      <c r="E16" s="135"/>
      <c r="F16" s="135"/>
      <c r="G16" s="135"/>
      <c r="H16" s="135"/>
      <c r="I16" s="135"/>
      <c r="J16" s="135"/>
    </row>
    <row r="17" spans="1:10" ht="18" customHeight="1" thickBot="1" x14ac:dyDescent="0.25">
      <c r="A17" s="198"/>
      <c r="B17" s="199"/>
      <c r="C17" s="199"/>
      <c r="D17" s="199"/>
      <c r="E17" s="199"/>
      <c r="F17" s="199"/>
      <c r="H17" s="198"/>
      <c r="I17" s="199"/>
      <c r="J17" s="199"/>
    </row>
    <row r="18" spans="1:10" s="60" customFormat="1" ht="18" customHeight="1" x14ac:dyDescent="0.25">
      <c r="A18" s="138" t="s">
        <v>46</v>
      </c>
      <c r="B18" s="139"/>
      <c r="C18" s="139"/>
      <c r="D18" s="139"/>
      <c r="E18" s="139"/>
      <c r="F18" s="139"/>
      <c r="H18" s="138" t="s">
        <v>47</v>
      </c>
      <c r="I18" s="139"/>
      <c r="J18" s="139"/>
    </row>
    <row r="20" spans="1:10" ht="18" customHeight="1" x14ac:dyDescent="0.2">
      <c r="A20" s="126" t="s">
        <v>48</v>
      </c>
      <c r="B20" s="127"/>
      <c r="C20" s="127"/>
      <c r="D20" s="127"/>
      <c r="E20" s="200" t="s">
        <v>125</v>
      </c>
      <c r="F20" s="201"/>
      <c r="G20" s="201"/>
      <c r="H20" s="201"/>
    </row>
    <row r="21" spans="1:10" ht="9" customHeight="1" x14ac:dyDescent="0.2">
      <c r="A21" s="36"/>
      <c r="B21" s="36"/>
      <c r="C21" s="37"/>
    </row>
    <row r="22" spans="1:10" ht="18" customHeight="1" x14ac:dyDescent="0.2">
      <c r="A22" s="202" t="s">
        <v>49</v>
      </c>
      <c r="B22" s="203"/>
      <c r="C22" s="94" t="s">
        <v>50</v>
      </c>
      <c r="D22" s="62"/>
      <c r="E22" s="58"/>
      <c r="F22" s="66"/>
      <c r="G22" s="88"/>
      <c r="H22" s="66"/>
    </row>
    <row r="23" spans="1:10" ht="9" customHeight="1" thickBot="1" x14ac:dyDescent="0.25">
      <c r="A23" s="35"/>
      <c r="B23" s="35"/>
      <c r="C23" s="37"/>
    </row>
    <row r="24" spans="1:10" ht="18" customHeight="1" x14ac:dyDescent="0.25">
      <c r="A24" s="60" t="s">
        <v>51</v>
      </c>
      <c r="B24" s="204"/>
      <c r="C24" s="205"/>
      <c r="D24" s="205"/>
      <c r="E24" s="205"/>
      <c r="F24" s="205"/>
      <c r="G24" s="205"/>
      <c r="H24" s="205"/>
      <c r="I24" s="205"/>
      <c r="J24" s="206"/>
    </row>
    <row r="25" spans="1:10" ht="18" customHeight="1" x14ac:dyDescent="0.2">
      <c r="B25" s="207"/>
      <c r="C25" s="208"/>
      <c r="D25" s="208"/>
      <c r="E25" s="208"/>
      <c r="F25" s="208"/>
      <c r="G25" s="208"/>
      <c r="H25" s="208"/>
      <c r="I25" s="208"/>
      <c r="J25" s="209"/>
    </row>
    <row r="26" spans="1:10" ht="18" customHeight="1" x14ac:dyDescent="0.2">
      <c r="B26" s="207"/>
      <c r="C26" s="208"/>
      <c r="D26" s="208"/>
      <c r="E26" s="208"/>
      <c r="F26" s="208"/>
      <c r="G26" s="208"/>
      <c r="H26" s="208"/>
      <c r="I26" s="208"/>
      <c r="J26" s="209"/>
    </row>
    <row r="27" spans="1:10" ht="18" customHeight="1" thickBot="1" x14ac:dyDescent="0.25">
      <c r="B27" s="210"/>
      <c r="C27" s="211"/>
      <c r="D27" s="211"/>
      <c r="E27" s="211"/>
      <c r="F27" s="211"/>
      <c r="G27" s="211"/>
      <c r="H27" s="211"/>
      <c r="I27" s="211"/>
      <c r="J27" s="212"/>
    </row>
    <row r="28" spans="1:10" s="45" customFormat="1" ht="18" customHeight="1" x14ac:dyDescent="0.25">
      <c r="A28" s="159"/>
      <c r="B28" s="160"/>
      <c r="C28" s="160"/>
      <c r="D28" s="160"/>
      <c r="E28" s="160"/>
      <c r="F28" s="160"/>
      <c r="G28" s="160"/>
      <c r="H28" s="160"/>
      <c r="I28" s="160"/>
      <c r="J28" s="160"/>
    </row>
    <row r="29" spans="1:10" s="43" customFormat="1" ht="18" customHeight="1" x14ac:dyDescent="0.25">
      <c r="A29" s="87" t="s">
        <v>52</v>
      </c>
      <c r="B29" s="58"/>
      <c r="C29" s="58"/>
      <c r="D29" s="58"/>
      <c r="E29" s="58"/>
      <c r="F29" s="58"/>
      <c r="G29" s="58"/>
      <c r="H29" s="58"/>
      <c r="I29" s="58"/>
      <c r="J29" s="58"/>
    </row>
    <row r="30" spans="1:10" s="43" customFormat="1" ht="28.5" customHeight="1" x14ac:dyDescent="0.25">
      <c r="A30" s="213" t="s">
        <v>152</v>
      </c>
      <c r="B30" s="213"/>
      <c r="C30" s="213"/>
      <c r="D30" s="213"/>
      <c r="E30" s="213"/>
      <c r="F30" s="213"/>
      <c r="G30" s="213"/>
      <c r="H30" s="213"/>
      <c r="I30" s="213"/>
      <c r="J30" s="213"/>
    </row>
    <row r="31" spans="1:10" s="43" customFormat="1" ht="18" customHeight="1" x14ac:dyDescent="0.25">
      <c r="A31" s="87" t="s">
        <v>53</v>
      </c>
      <c r="B31" s="58"/>
      <c r="C31" s="58"/>
      <c r="D31" s="58"/>
      <c r="E31" s="58"/>
      <c r="F31" s="58"/>
      <c r="G31" s="58"/>
      <c r="H31" s="58"/>
      <c r="I31" s="58"/>
      <c r="J31" s="58"/>
    </row>
    <row r="32" spans="1:10" s="43" customFormat="1" ht="18" customHeight="1" x14ac:dyDescent="0.25">
      <c r="A32" s="214" t="s">
        <v>79</v>
      </c>
      <c r="B32" s="215"/>
      <c r="C32" s="215"/>
      <c r="D32" s="215"/>
      <c r="E32" s="215"/>
      <c r="F32" s="215"/>
      <c r="G32" s="215"/>
      <c r="H32" s="215"/>
      <c r="I32" s="215"/>
      <c r="J32" s="215"/>
    </row>
    <row r="33" spans="1:10" s="43" customFormat="1" ht="22.35" customHeight="1" x14ac:dyDescent="0.25">
      <c r="A33" s="156"/>
      <c r="B33" s="157"/>
      <c r="C33" s="157"/>
      <c r="D33" s="157"/>
      <c r="E33" s="157"/>
      <c r="F33" s="157"/>
      <c r="G33" s="157"/>
      <c r="H33" s="157"/>
      <c r="I33" s="157"/>
      <c r="J33" s="157"/>
    </row>
    <row r="34" spans="1:10" s="43" customFormat="1" ht="15" x14ac:dyDescent="0.25">
      <c r="A34" s="156"/>
      <c r="B34" s="157"/>
      <c r="C34" s="157"/>
      <c r="D34" s="157"/>
      <c r="E34" s="157"/>
      <c r="F34" s="157"/>
      <c r="G34" s="157"/>
      <c r="H34" s="157"/>
      <c r="I34" s="157"/>
      <c r="J34" s="157"/>
    </row>
    <row r="35" spans="1:10" s="43" customFormat="1" ht="18" customHeight="1" x14ac:dyDescent="0.25">
      <c r="A35" s="140"/>
      <c r="B35" s="141"/>
      <c r="C35" s="141"/>
      <c r="D35" s="141"/>
      <c r="E35" s="141"/>
      <c r="F35" s="141"/>
      <c r="G35" s="141"/>
      <c r="H35" s="141"/>
      <c r="I35" s="141"/>
      <c r="J35" s="141"/>
    </row>
    <row r="36" spans="1:10" s="43" customFormat="1" ht="18" customHeight="1" x14ac:dyDescent="0.25">
      <c r="A36" s="140"/>
      <c r="B36" s="141"/>
      <c r="C36" s="141"/>
      <c r="D36" s="141"/>
      <c r="E36" s="141"/>
      <c r="F36" s="141"/>
      <c r="G36" s="141"/>
      <c r="H36" s="141"/>
      <c r="I36" s="141"/>
      <c r="J36" s="141"/>
    </row>
    <row r="37" spans="1:10" s="43" customFormat="1" ht="30.6" customHeight="1" x14ac:dyDescent="0.25">
      <c r="A37" s="140"/>
      <c r="B37" s="141"/>
      <c r="C37" s="141"/>
      <c r="D37" s="141"/>
      <c r="E37" s="141"/>
      <c r="F37" s="141"/>
      <c r="G37" s="141"/>
      <c r="H37" s="141"/>
      <c r="I37" s="141"/>
      <c r="J37" s="141"/>
    </row>
    <row r="38" spans="1:10" s="43" customFormat="1" ht="21" customHeight="1" x14ac:dyDescent="0.25">
      <c r="A38" s="140"/>
      <c r="B38" s="141"/>
      <c r="C38" s="141"/>
      <c r="D38" s="141"/>
      <c r="E38" s="141"/>
      <c r="F38" s="141"/>
      <c r="G38" s="141"/>
      <c r="H38" s="141"/>
      <c r="I38" s="141"/>
      <c r="J38" s="141"/>
    </row>
    <row r="39" spans="1:10" s="43" customFormat="1" ht="18" customHeight="1" x14ac:dyDescent="0.25">
      <c r="A39" s="156"/>
      <c r="B39" s="157"/>
      <c r="C39" s="157"/>
      <c r="D39" s="157"/>
      <c r="E39" s="157"/>
      <c r="F39" s="157"/>
      <c r="G39" s="157"/>
      <c r="H39" s="157"/>
      <c r="I39" s="157"/>
      <c r="J39" s="157"/>
    </row>
    <row r="40" spans="1:10" s="43" customFormat="1" ht="18" customHeight="1" x14ac:dyDescent="0.25">
      <c r="A40" s="140"/>
      <c r="B40" s="141"/>
      <c r="C40" s="141"/>
      <c r="D40" s="141"/>
      <c r="E40" s="141"/>
      <c r="F40" s="141"/>
      <c r="G40" s="141"/>
      <c r="H40" s="141"/>
      <c r="I40" s="141"/>
      <c r="J40" s="141"/>
    </row>
    <row r="41" spans="1:10" s="45" customFormat="1" ht="18" customHeight="1" x14ac:dyDescent="0.2"/>
    <row r="42" spans="1:10" s="45" customFormat="1" ht="18" customHeight="1" x14ac:dyDescent="0.2"/>
    <row r="43" spans="1:10" s="45" customFormat="1" ht="18" customHeight="1" x14ac:dyDescent="0.2"/>
    <row r="44" spans="1:10" s="45" customFormat="1" ht="18" customHeight="1" x14ac:dyDescent="0.2"/>
  </sheetData>
  <sheetProtection algorithmName="SHA-512" hashValue="qa9tsZvUwXAE8ddVTd5YGvDNJnEH/6+69uIRZG0LD45F9nxCtTnjwZPjZIS9KkzTFctg7DdierfQhTmTT0uynQ==" saltValue="3ebAV93iMzPWqFS8WXV9Ig==" spinCount="100000" sheet="1" objects="1" scenarios="1"/>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C2B4809F-3069-4775-BAB3-678D89F029D6}">
      <formula1>"Original, Supplemental"</formula1>
    </dataValidation>
    <dataValidation type="list" allowBlank="1" showInputMessage="1" showErrorMessage="1" sqref="D10" xr:uid="{47D25964-7D23-4562-8806-03768D23BD2E}">
      <formula1>"Month, January, February, March, April, May, June, July, August, September, October, November, December"</formula1>
    </dataValidation>
    <dataValidation type="list" allowBlank="1" showInputMessage="1" showErrorMessage="1" sqref="F10" xr:uid="{DC03D19E-7FDA-4BD4-A9A0-54440FB1DEEF}">
      <formula1>"2023"</formula1>
    </dataValidation>
  </dataValidations>
  <pageMargins left="0.5" right="0.5" top="0.75" bottom="0.25" header="0.3" footer="0.3"/>
  <pageSetup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1"/>
  <sheetViews>
    <sheetView showGridLines="0" zoomScaleNormal="100" workbookViewId="0">
      <selection activeCell="L31" sqref="L31"/>
    </sheetView>
  </sheetViews>
  <sheetFormatPr defaultColWidth="10.42578125" defaultRowHeight="18" customHeight="1" x14ac:dyDescent="0.2"/>
  <cols>
    <col min="1" max="16384" width="10.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63</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155</v>
      </c>
      <c r="E10" s="122"/>
      <c r="F10" s="73">
        <v>2023</v>
      </c>
      <c r="G10" s="235" t="s">
        <v>40</v>
      </c>
      <c r="H10" s="236"/>
      <c r="I10" s="125" t="s">
        <v>41</v>
      </c>
      <c r="J10" s="125"/>
    </row>
    <row r="11" spans="1:10" ht="18" customHeight="1" thickBot="1" x14ac:dyDescent="0.25"/>
    <row r="12" spans="1:10" s="60" customFormat="1" ht="18" customHeight="1" x14ac:dyDescent="0.25">
      <c r="A12" s="106" t="s">
        <v>42</v>
      </c>
      <c r="B12" s="107"/>
      <c r="C12" s="107"/>
      <c r="D12" s="107"/>
      <c r="E12" s="107"/>
      <c r="F12" s="107"/>
      <c r="G12" s="32" t="s">
        <v>56</v>
      </c>
      <c r="H12" s="32" t="s">
        <v>57</v>
      </c>
      <c r="I12" s="108" t="s">
        <v>43</v>
      </c>
      <c r="J12" s="109"/>
    </row>
    <row r="13" spans="1:10" ht="18" customHeight="1" x14ac:dyDescent="0.2">
      <c r="A13" s="110" t="s">
        <v>58</v>
      </c>
      <c r="B13" s="111"/>
      <c r="C13" s="111"/>
      <c r="D13" s="111"/>
      <c r="E13" s="111"/>
      <c r="F13" s="111"/>
      <c r="G13" s="56"/>
      <c r="H13" s="55">
        <v>207.01</v>
      </c>
      <c r="I13" s="178">
        <f>G13*H13</f>
        <v>0</v>
      </c>
      <c r="J13" s="179"/>
    </row>
    <row r="14" spans="1:10" ht="18" customHeight="1" x14ac:dyDescent="0.2">
      <c r="A14" s="110" t="s">
        <v>59</v>
      </c>
      <c r="B14" s="111"/>
      <c r="C14" s="111"/>
      <c r="D14" s="111"/>
      <c r="E14" s="111"/>
      <c r="F14" s="111"/>
      <c r="G14" s="56"/>
      <c r="H14" s="55">
        <v>49.11</v>
      </c>
      <c r="I14" s="178">
        <f t="shared" ref="I14:I17" si="0">G14*H14</f>
        <v>0</v>
      </c>
      <c r="J14" s="179"/>
    </row>
    <row r="15" spans="1:10" ht="18" customHeight="1" x14ac:dyDescent="0.2">
      <c r="A15" s="110" t="s">
        <v>123</v>
      </c>
      <c r="B15" s="111"/>
      <c r="C15" s="111"/>
      <c r="D15" s="111"/>
      <c r="E15" s="111"/>
      <c r="F15" s="111"/>
      <c r="G15" s="56"/>
      <c r="H15" s="55">
        <f>H13*0.21</f>
        <v>43.472099999999998</v>
      </c>
      <c r="I15" s="178">
        <f t="shared" ref="I15:I16" si="1">G15*H15</f>
        <v>0</v>
      </c>
      <c r="J15" s="179"/>
    </row>
    <row r="16" spans="1:10" ht="18" customHeight="1" thickBot="1" x14ac:dyDescent="0.25">
      <c r="A16" s="237" t="s">
        <v>124</v>
      </c>
      <c r="B16" s="238"/>
      <c r="C16" s="238"/>
      <c r="D16" s="238"/>
      <c r="E16" s="238"/>
      <c r="F16" s="238"/>
      <c r="G16" s="56"/>
      <c r="H16" s="55">
        <f>H13*0.21</f>
        <v>43.472099999999998</v>
      </c>
      <c r="I16" s="178">
        <f t="shared" si="1"/>
        <v>0</v>
      </c>
      <c r="J16" s="179"/>
    </row>
    <row r="17" spans="1:10" ht="18" customHeight="1" thickTop="1" x14ac:dyDescent="0.2">
      <c r="A17" s="110" t="s">
        <v>85</v>
      </c>
      <c r="B17" s="111"/>
      <c r="C17" s="111"/>
      <c r="D17" s="111"/>
      <c r="E17" s="111"/>
      <c r="F17" s="111"/>
      <c r="G17" s="56"/>
      <c r="H17" s="55">
        <f>IF(OR(D10="january",D10="february"),73.44,38.99)</f>
        <v>38.99</v>
      </c>
      <c r="I17" s="178">
        <f t="shared" si="0"/>
        <v>0</v>
      </c>
      <c r="J17" s="179"/>
    </row>
    <row r="18" spans="1:10" ht="18" customHeight="1" thickBot="1" x14ac:dyDescent="0.25">
      <c r="A18" s="194" t="s">
        <v>60</v>
      </c>
      <c r="B18" s="195"/>
      <c r="C18" s="195"/>
      <c r="D18" s="195"/>
      <c r="E18" s="195"/>
      <c r="F18" s="195"/>
      <c r="G18" s="57"/>
      <c r="H18" s="54">
        <v>24.5</v>
      </c>
      <c r="I18" s="231">
        <f>G18*H18</f>
        <v>0</v>
      </c>
      <c r="J18" s="232"/>
    </row>
    <row r="19" spans="1:10" s="60" customFormat="1" ht="18" customHeight="1" thickTop="1" thickBot="1" x14ac:dyDescent="0.3">
      <c r="A19" s="130" t="s">
        <v>44</v>
      </c>
      <c r="B19" s="131"/>
      <c r="C19" s="131"/>
      <c r="D19" s="131"/>
      <c r="E19" s="131"/>
      <c r="F19" s="131"/>
      <c r="G19" s="34"/>
      <c r="H19" s="34"/>
      <c r="I19" s="233">
        <f>SUM(I13:J18)</f>
        <v>0</v>
      </c>
      <c r="J19" s="234"/>
    </row>
    <row r="21" spans="1:10" s="35" customFormat="1" ht="75" customHeight="1" x14ac:dyDescent="0.2">
      <c r="A21" s="134" t="s">
        <v>45</v>
      </c>
      <c r="B21" s="135"/>
      <c r="C21" s="135"/>
      <c r="D21" s="135"/>
      <c r="E21" s="135"/>
      <c r="F21" s="135"/>
      <c r="G21" s="135"/>
      <c r="H21" s="135"/>
      <c r="I21" s="135"/>
      <c r="J21" s="135"/>
    </row>
    <row r="22" spans="1:10" ht="18" customHeight="1" thickBot="1" x14ac:dyDescent="0.25">
      <c r="A22" s="136"/>
      <c r="B22" s="137"/>
      <c r="C22" s="137"/>
      <c r="D22" s="137"/>
      <c r="E22" s="137"/>
      <c r="F22" s="137"/>
      <c r="G22" s="47"/>
      <c r="H22" s="136"/>
      <c r="I22" s="137"/>
      <c r="J22" s="137"/>
    </row>
    <row r="23" spans="1:10" s="60" customFormat="1" ht="18" customHeight="1" x14ac:dyDescent="0.25">
      <c r="A23" s="138" t="s">
        <v>46</v>
      </c>
      <c r="B23" s="139"/>
      <c r="C23" s="139"/>
      <c r="D23" s="139"/>
      <c r="E23" s="139"/>
      <c r="F23" s="139"/>
      <c r="H23" s="138" t="s">
        <v>47</v>
      </c>
      <c r="I23" s="139"/>
      <c r="J23" s="139"/>
    </row>
    <row r="25" spans="1:10" ht="18" customHeight="1" x14ac:dyDescent="0.2">
      <c r="A25" s="126" t="s">
        <v>48</v>
      </c>
      <c r="B25" s="127"/>
      <c r="C25" s="127"/>
      <c r="D25" s="127"/>
      <c r="E25" s="128" t="s">
        <v>107</v>
      </c>
      <c r="F25" s="129"/>
      <c r="G25" s="129"/>
      <c r="H25" s="129"/>
    </row>
    <row r="26" spans="1:10" ht="9" customHeight="1" x14ac:dyDescent="0.2">
      <c r="A26" s="36"/>
      <c r="B26" s="36"/>
      <c r="C26" s="37"/>
    </row>
    <row r="27" spans="1:10" ht="18" customHeight="1" x14ac:dyDescent="0.2">
      <c r="A27" s="142" t="s">
        <v>49</v>
      </c>
      <c r="B27" s="143"/>
      <c r="C27" s="38" t="s">
        <v>50</v>
      </c>
      <c r="D27" s="49"/>
      <c r="E27" s="39"/>
      <c r="F27" s="40"/>
      <c r="G27" s="41"/>
      <c r="H27" s="40"/>
    </row>
    <row r="28" spans="1:10" ht="9" customHeight="1" thickBot="1" x14ac:dyDescent="0.25">
      <c r="A28" s="35"/>
      <c r="B28" s="35"/>
      <c r="C28" s="37"/>
    </row>
    <row r="29" spans="1:10" ht="18" customHeight="1" x14ac:dyDescent="0.25">
      <c r="A29" s="60" t="s">
        <v>51</v>
      </c>
      <c r="B29" s="144"/>
      <c r="C29" s="145"/>
      <c r="D29" s="145"/>
      <c r="E29" s="145"/>
      <c r="F29" s="145"/>
      <c r="G29" s="145"/>
      <c r="H29" s="145"/>
      <c r="I29" s="145"/>
      <c r="J29" s="146"/>
    </row>
    <row r="30" spans="1:10" ht="18" customHeight="1" x14ac:dyDescent="0.2">
      <c r="B30" s="147"/>
      <c r="C30" s="148"/>
      <c r="D30" s="148"/>
      <c r="E30" s="148"/>
      <c r="F30" s="148"/>
      <c r="G30" s="148"/>
      <c r="H30" s="148"/>
      <c r="I30" s="148"/>
      <c r="J30" s="149"/>
    </row>
    <row r="31" spans="1:10" ht="18" customHeight="1" x14ac:dyDescent="0.2">
      <c r="B31" s="147"/>
      <c r="C31" s="148"/>
      <c r="D31" s="148"/>
      <c r="E31" s="148"/>
      <c r="F31" s="148"/>
      <c r="G31" s="148"/>
      <c r="H31" s="148"/>
      <c r="I31" s="148"/>
      <c r="J31" s="149"/>
    </row>
    <row r="32" spans="1:10" ht="18" customHeight="1" thickBot="1" x14ac:dyDescent="0.25">
      <c r="B32" s="150"/>
      <c r="C32" s="151"/>
      <c r="D32" s="151"/>
      <c r="E32" s="151"/>
      <c r="F32" s="151"/>
      <c r="G32" s="151"/>
      <c r="H32" s="151"/>
      <c r="I32" s="151"/>
      <c r="J32" s="152"/>
    </row>
    <row r="33" spans="1:10" ht="18" customHeight="1" x14ac:dyDescent="0.2">
      <c r="B33" s="42"/>
      <c r="C33" s="42"/>
      <c r="D33" s="42"/>
      <c r="E33" s="42"/>
      <c r="F33" s="42"/>
      <c r="G33" s="42"/>
      <c r="H33" s="42"/>
      <c r="I33" s="42"/>
      <c r="J33" s="42"/>
    </row>
    <row r="34" spans="1:10" s="43" customFormat="1" ht="19.149999999999999" customHeight="1" x14ac:dyDescent="0.25">
      <c r="A34" s="83" t="s">
        <v>52</v>
      </c>
      <c r="B34" s="58"/>
      <c r="C34" s="58"/>
      <c r="D34" s="58"/>
      <c r="E34" s="58"/>
      <c r="F34" s="58"/>
      <c r="G34" s="58"/>
      <c r="H34" s="58"/>
      <c r="I34" s="58"/>
      <c r="J34" s="58"/>
    </row>
    <row r="35" spans="1:10" s="43" customFormat="1" ht="339.4" customHeight="1" x14ac:dyDescent="0.25">
      <c r="A35" s="153" t="s">
        <v>93</v>
      </c>
      <c r="B35" s="154"/>
      <c r="C35" s="154"/>
      <c r="D35" s="154"/>
      <c r="E35" s="154"/>
      <c r="F35" s="154"/>
      <c r="G35" s="154"/>
      <c r="H35" s="154"/>
      <c r="I35" s="154"/>
      <c r="J35" s="154"/>
    </row>
    <row r="36" spans="1:10" s="43" customFormat="1" ht="86.45" customHeight="1" x14ac:dyDescent="0.25">
      <c r="A36" s="239" t="s">
        <v>142</v>
      </c>
      <c r="B36" s="239"/>
      <c r="C36" s="239"/>
      <c r="D36" s="239"/>
      <c r="E36" s="239"/>
      <c r="F36" s="239"/>
      <c r="G36" s="239"/>
      <c r="H36" s="239"/>
      <c r="I36" s="239"/>
      <c r="J36" s="239"/>
    </row>
    <row r="37" spans="1:10" s="43" customFormat="1" ht="36" customHeight="1" x14ac:dyDescent="0.25">
      <c r="A37" s="153" t="s">
        <v>143</v>
      </c>
      <c r="B37" s="153"/>
      <c r="C37" s="153"/>
      <c r="D37" s="153"/>
      <c r="E37" s="153"/>
      <c r="F37" s="153"/>
      <c r="G37" s="153"/>
      <c r="H37" s="153"/>
      <c r="I37" s="153"/>
      <c r="J37" s="153"/>
    </row>
    <row r="38" spans="1:10" s="43" customFormat="1" ht="18" customHeight="1" x14ac:dyDescent="0.25">
      <c r="A38" s="83" t="s">
        <v>53</v>
      </c>
      <c r="B38" s="58"/>
      <c r="C38" s="58"/>
      <c r="D38" s="58"/>
      <c r="E38" s="58"/>
      <c r="F38" s="58"/>
      <c r="G38" s="58"/>
      <c r="H38" s="58"/>
      <c r="I38" s="58"/>
      <c r="J38" s="58"/>
    </row>
    <row r="39" spans="1:10" s="43" customFormat="1" ht="29.1" customHeight="1" x14ac:dyDescent="0.25">
      <c r="A39" s="153" t="s">
        <v>145</v>
      </c>
      <c r="B39" s="155"/>
      <c r="C39" s="155"/>
      <c r="D39" s="155"/>
      <c r="E39" s="155"/>
      <c r="F39" s="155"/>
      <c r="G39" s="155"/>
      <c r="H39" s="155"/>
      <c r="I39" s="155"/>
      <c r="J39" s="155"/>
    </row>
    <row r="40" spans="1:10" s="43" customFormat="1" ht="48" customHeight="1" x14ac:dyDescent="0.25">
      <c r="A40" s="153" t="s">
        <v>146</v>
      </c>
      <c r="B40" s="157"/>
      <c r="C40" s="157"/>
      <c r="D40" s="157"/>
      <c r="E40" s="157"/>
      <c r="F40" s="82"/>
      <c r="G40" s="82"/>
      <c r="H40" s="82"/>
      <c r="I40" s="82"/>
      <c r="J40" s="82"/>
    </row>
    <row r="41" spans="1:10" s="43" customFormat="1" ht="24.6" customHeight="1" x14ac:dyDescent="0.25">
      <c r="A41" s="153"/>
      <c r="B41" s="155"/>
      <c r="C41" s="155"/>
      <c r="D41" s="155"/>
      <c r="E41" s="155"/>
      <c r="F41" s="155"/>
      <c r="G41" s="155"/>
      <c r="H41" s="155"/>
      <c r="I41" s="155"/>
      <c r="J41" s="155"/>
    </row>
    <row r="42" spans="1:10" s="43" customFormat="1" ht="18" customHeight="1" x14ac:dyDescent="0.25">
      <c r="A42" s="229"/>
      <c r="B42" s="230"/>
      <c r="C42" s="230"/>
      <c r="D42" s="230"/>
      <c r="E42" s="230"/>
      <c r="F42" s="230"/>
      <c r="G42" s="230"/>
      <c r="H42" s="230"/>
      <c r="I42" s="230"/>
      <c r="J42" s="230"/>
    </row>
    <row r="43" spans="1:10" s="43" customFormat="1" ht="30.6" customHeight="1" x14ac:dyDescent="0.25">
      <c r="A43" s="140"/>
      <c r="B43" s="141"/>
      <c r="C43" s="141"/>
      <c r="D43" s="141"/>
      <c r="E43" s="141"/>
      <c r="F43" s="141"/>
      <c r="G43" s="141"/>
      <c r="H43" s="141"/>
      <c r="I43" s="141"/>
      <c r="J43" s="141"/>
    </row>
    <row r="44" spans="1:10" s="43" customFormat="1" ht="21" customHeight="1" x14ac:dyDescent="0.25">
      <c r="A44" s="140"/>
      <c r="B44" s="141"/>
      <c r="C44" s="141"/>
      <c r="D44" s="141"/>
      <c r="E44" s="141"/>
      <c r="F44" s="141"/>
      <c r="G44" s="141"/>
      <c r="H44" s="141"/>
      <c r="I44" s="141"/>
      <c r="J44" s="141"/>
    </row>
    <row r="45" spans="1:10" s="43" customFormat="1" ht="18" customHeight="1" x14ac:dyDescent="0.25">
      <c r="A45" s="156"/>
      <c r="B45" s="157"/>
      <c r="C45" s="157"/>
      <c r="D45" s="157"/>
      <c r="E45" s="157"/>
      <c r="F45" s="157"/>
      <c r="G45" s="157"/>
      <c r="H45" s="157"/>
      <c r="I45" s="157"/>
      <c r="J45" s="157"/>
    </row>
    <row r="46" spans="1:10" s="43" customFormat="1" ht="18" customHeight="1" x14ac:dyDescent="0.25">
      <c r="A46" s="140"/>
      <c r="B46" s="141"/>
      <c r="C46" s="141"/>
      <c r="D46" s="141"/>
      <c r="E46" s="141"/>
      <c r="F46" s="141"/>
      <c r="G46" s="141"/>
      <c r="H46" s="141"/>
      <c r="I46" s="141"/>
      <c r="J46" s="141"/>
    </row>
    <row r="47" spans="1:10" s="43" customFormat="1" ht="18" customHeight="1" x14ac:dyDescent="0.25">
      <c r="A47" s="140"/>
      <c r="B47" s="141"/>
      <c r="C47" s="141"/>
      <c r="D47" s="141"/>
      <c r="E47" s="141"/>
      <c r="F47" s="141"/>
      <c r="G47" s="141"/>
      <c r="H47" s="141"/>
      <c r="I47" s="141"/>
      <c r="J47" s="141"/>
    </row>
    <row r="48" spans="1:10" s="43" customFormat="1" ht="26.85" customHeight="1" x14ac:dyDescent="0.25">
      <c r="A48" s="140"/>
      <c r="B48" s="141"/>
      <c r="C48" s="141"/>
      <c r="D48" s="141"/>
      <c r="E48" s="141"/>
      <c r="F48" s="141"/>
      <c r="G48" s="141"/>
      <c r="H48" s="141"/>
      <c r="I48" s="141"/>
      <c r="J48" s="141"/>
    </row>
    <row r="49" spans="1:10" s="43" customFormat="1" ht="25.35" customHeight="1" x14ac:dyDescent="0.25">
      <c r="A49" s="140"/>
      <c r="B49" s="141"/>
      <c r="C49" s="141"/>
      <c r="D49" s="141"/>
      <c r="E49" s="141"/>
      <c r="F49" s="141"/>
      <c r="G49" s="141"/>
      <c r="H49" s="141"/>
      <c r="I49" s="141"/>
      <c r="J49" s="141"/>
    </row>
    <row r="50" spans="1:10" s="43" customFormat="1" ht="18" customHeight="1" x14ac:dyDescent="0.25">
      <c r="A50" s="140"/>
      <c r="B50" s="141"/>
      <c r="C50" s="141"/>
      <c r="D50" s="141"/>
      <c r="E50" s="141"/>
      <c r="F50" s="141"/>
      <c r="G50" s="141"/>
      <c r="H50" s="141"/>
      <c r="I50" s="141"/>
      <c r="J50" s="141"/>
    </row>
    <row r="51" spans="1:10" s="43" customFormat="1" ht="18" customHeight="1" x14ac:dyDescent="0.25">
      <c r="A51" s="140"/>
      <c r="B51" s="141"/>
      <c r="C51" s="141"/>
      <c r="D51" s="141"/>
      <c r="E51" s="141"/>
      <c r="F51" s="141"/>
      <c r="G51" s="141"/>
      <c r="H51" s="141"/>
      <c r="I51" s="141"/>
      <c r="J51" s="141"/>
    </row>
    <row r="52" spans="1:10" s="43" customFormat="1" ht="18" customHeight="1" x14ac:dyDescent="0.25">
      <c r="A52" s="140"/>
      <c r="B52" s="141"/>
      <c r="C52" s="141"/>
      <c r="D52" s="141"/>
      <c r="E52" s="141"/>
      <c r="F52" s="141"/>
      <c r="G52" s="141"/>
      <c r="H52" s="141"/>
      <c r="I52" s="141"/>
      <c r="J52" s="141"/>
    </row>
    <row r="53" spans="1:10" s="43" customFormat="1" ht="18" customHeight="1" x14ac:dyDescent="0.25">
      <c r="A53" s="140"/>
      <c r="B53" s="141"/>
      <c r="C53" s="141"/>
      <c r="D53" s="141"/>
      <c r="E53" s="141"/>
      <c r="F53" s="141"/>
      <c r="G53" s="141"/>
      <c r="H53" s="141"/>
      <c r="I53" s="141"/>
      <c r="J53" s="141"/>
    </row>
    <row r="54" spans="1:10" s="43" customFormat="1" ht="18" customHeight="1" x14ac:dyDescent="0.25">
      <c r="A54" s="156"/>
      <c r="B54" s="157"/>
      <c r="C54" s="157"/>
      <c r="D54" s="157"/>
      <c r="E54" s="157"/>
      <c r="F54" s="157"/>
      <c r="G54" s="157"/>
      <c r="H54" s="157"/>
      <c r="I54" s="157"/>
      <c r="J54" s="157"/>
    </row>
    <row r="55" spans="1:10" s="44" customFormat="1" ht="18" customHeight="1" x14ac:dyDescent="0.25">
      <c r="A55" s="140"/>
      <c r="B55" s="141"/>
      <c r="C55" s="141"/>
      <c r="D55" s="141"/>
      <c r="E55" s="141"/>
      <c r="F55" s="141"/>
      <c r="G55" s="141"/>
      <c r="H55" s="141"/>
      <c r="I55" s="141"/>
      <c r="J55" s="141"/>
    </row>
    <row r="56" spans="1:10" s="44" customFormat="1" ht="37.35" customHeight="1" x14ac:dyDescent="0.25">
      <c r="A56" s="140"/>
      <c r="B56" s="141"/>
      <c r="C56" s="141"/>
      <c r="D56" s="141"/>
      <c r="E56" s="141"/>
      <c r="F56" s="141"/>
      <c r="G56" s="141"/>
      <c r="H56" s="141"/>
      <c r="I56" s="141"/>
      <c r="J56" s="141"/>
    </row>
    <row r="57" spans="1:10" s="43" customFormat="1" ht="18" customHeight="1" x14ac:dyDescent="0.25">
      <c r="A57" s="156"/>
      <c r="B57" s="157"/>
      <c r="C57" s="157"/>
      <c r="D57" s="157"/>
      <c r="E57" s="157"/>
      <c r="F57" s="157"/>
      <c r="G57" s="157"/>
      <c r="H57" s="157"/>
      <c r="I57" s="157"/>
      <c r="J57" s="157"/>
    </row>
    <row r="58" spans="1:10" s="43" customFormat="1" ht="22.35" customHeight="1" x14ac:dyDescent="0.25">
      <c r="A58" s="140"/>
      <c r="B58" s="141"/>
      <c r="C58" s="141"/>
      <c r="D58" s="141"/>
      <c r="E58" s="141"/>
      <c r="F58" s="141"/>
      <c r="G58" s="141"/>
      <c r="H58" s="141"/>
      <c r="I58" s="141"/>
      <c r="J58" s="141"/>
    </row>
    <row r="59" spans="1:10" s="43" customFormat="1" ht="34.5" customHeight="1" x14ac:dyDescent="0.25">
      <c r="A59" s="140"/>
      <c r="B59" s="141"/>
      <c r="C59" s="141"/>
      <c r="D59" s="141"/>
      <c r="E59" s="141"/>
      <c r="F59" s="141"/>
      <c r="G59" s="141"/>
      <c r="H59" s="141"/>
      <c r="I59" s="141"/>
      <c r="J59" s="141"/>
    </row>
    <row r="60" spans="1:10" s="43" customFormat="1" ht="33" customHeight="1" x14ac:dyDescent="0.25">
      <c r="A60" s="140"/>
      <c r="B60" s="141"/>
      <c r="C60" s="141"/>
      <c r="D60" s="141"/>
      <c r="E60" s="141"/>
      <c r="F60" s="141"/>
      <c r="G60" s="141"/>
      <c r="H60" s="141"/>
      <c r="I60" s="141"/>
      <c r="J60" s="141"/>
    </row>
    <row r="61" spans="1:10" s="43" customFormat="1" ht="24.6" customHeight="1" x14ac:dyDescent="0.25">
      <c r="A61" s="140"/>
      <c r="B61" s="141"/>
      <c r="C61" s="141"/>
      <c r="D61" s="141"/>
      <c r="E61" s="141"/>
      <c r="F61" s="141"/>
      <c r="G61" s="141"/>
      <c r="H61" s="141"/>
      <c r="I61" s="141"/>
      <c r="J61" s="141"/>
    </row>
  </sheetData>
  <sheetProtection algorithmName="SHA-512" hashValue="PT+prtPDaYwgAbXqsk1QDU9EFIm227aVXg5FeniepYRKENI7miLBQ4H+7gNCgKSPEnU17r1JjIwnB0NHpwa5Vw==" saltValue="QGtrBSsBX8C2grrvNrPO6Q==" spinCount="100000" sheet="1" objects="1" scenarios="1"/>
  <mergeCells count="58">
    <mergeCell ref="A40:E40"/>
    <mergeCell ref="A15:F15"/>
    <mergeCell ref="A16:F16"/>
    <mergeCell ref="I15:J15"/>
    <mergeCell ref="I16:J16"/>
    <mergeCell ref="B29:J32"/>
    <mergeCell ref="A35:J35"/>
    <mergeCell ref="A36:J36"/>
    <mergeCell ref="A37:J37"/>
    <mergeCell ref="A39:J39"/>
    <mergeCell ref="A23:F23"/>
    <mergeCell ref="H23:J23"/>
    <mergeCell ref="A25:D25"/>
    <mergeCell ref="E25:H25"/>
    <mergeCell ref="A27:B27"/>
    <mergeCell ref="A6:J6"/>
    <mergeCell ref="A7:J7"/>
    <mergeCell ref="A8:J8"/>
    <mergeCell ref="A10:C10"/>
    <mergeCell ref="D10:E10"/>
    <mergeCell ref="G10:H10"/>
    <mergeCell ref="I10:J10"/>
    <mergeCell ref="A41:J41"/>
    <mergeCell ref="A22:F22"/>
    <mergeCell ref="H22:J22"/>
    <mergeCell ref="A12:F12"/>
    <mergeCell ref="I12:J12"/>
    <mergeCell ref="A13:F13"/>
    <mergeCell ref="I13:J13"/>
    <mergeCell ref="A14:F14"/>
    <mergeCell ref="I14:J14"/>
    <mergeCell ref="A18:F18"/>
    <mergeCell ref="I18:J18"/>
    <mergeCell ref="A19:F19"/>
    <mergeCell ref="I19:J19"/>
    <mergeCell ref="A21:J21"/>
    <mergeCell ref="A17:F17"/>
    <mergeCell ref="I17:J17"/>
    <mergeCell ref="A52:J52"/>
    <mergeCell ref="A42:J42"/>
    <mergeCell ref="A43:J43"/>
    <mergeCell ref="A44:J44"/>
    <mergeCell ref="A45:J45"/>
    <mergeCell ref="A46:J46"/>
    <mergeCell ref="A47:J47"/>
    <mergeCell ref="A48:J48"/>
    <mergeCell ref="A49:J49"/>
    <mergeCell ref="A50:J50"/>
    <mergeCell ref="A51:J51"/>
    <mergeCell ref="A59:J59"/>
    <mergeCell ref="A60:J60"/>
    <mergeCell ref="A61:J61"/>
    <mergeCell ref="A53:J53"/>
    <mergeCell ref="A54:J54"/>
    <mergeCell ref="A55:J55"/>
    <mergeCell ref="A56:J56"/>
    <mergeCell ref="A57:J57"/>
    <mergeCell ref="A58:J58"/>
  </mergeCells>
  <dataValidations count="3">
    <dataValidation type="list" allowBlank="1" showInputMessage="1" showErrorMessage="1" sqref="F10" xr:uid="{00000000-0002-0000-0600-000000000000}">
      <formula1>"2023"</formula1>
    </dataValidation>
    <dataValidation type="list" allowBlank="1" showInputMessage="1" showErrorMessage="1" sqref="I10:J10" xr:uid="{00000000-0002-0000-0600-000001000000}">
      <formula1>"Original, Supplemental, Adjustment"</formula1>
    </dataValidation>
    <dataValidation type="list" allowBlank="1" showInputMessage="1" showErrorMessage="1" sqref="D10" xr:uid="{00000000-0002-0000-0600-000002000000}">
      <formula1>"Month, January, February, March, April, May, June, July, August, September, October, November, December"</formula1>
    </dataValidation>
  </dataValidations>
  <pageMargins left="0.5" right="0.5" top="0.75" bottom="0.25" header="0.3" footer="0.3"/>
  <pageSetup scale="99" orientation="portrait" r:id="rId1"/>
  <rowBreaks count="2" manualBreakCount="2">
    <brk id="32" max="16383" man="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7"/>
  <sheetViews>
    <sheetView showGridLines="0" zoomScaleNormal="100" workbookViewId="0">
      <selection activeCell="N8" sqref="N8"/>
    </sheetView>
  </sheetViews>
  <sheetFormatPr defaultColWidth="9.42578125" defaultRowHeight="18" customHeight="1" x14ac:dyDescent="0.2"/>
  <cols>
    <col min="1" max="8" width="9.42578125" style="27"/>
    <col min="9" max="10" width="10.5703125" style="27" customWidth="1"/>
    <col min="11" max="16384" width="9.42578125" style="27"/>
  </cols>
  <sheetData>
    <row r="1" spans="1:10" ht="18" customHeight="1" x14ac:dyDescent="0.2">
      <c r="C1" s="59"/>
    </row>
    <row r="2" spans="1:10" ht="18" customHeight="1" x14ac:dyDescent="0.2">
      <c r="C2" s="30" t="s">
        <v>32</v>
      </c>
      <c r="J2" s="28" t="s">
        <v>33</v>
      </c>
    </row>
    <row r="3" spans="1:10" ht="18" customHeight="1" x14ac:dyDescent="0.2">
      <c r="C3" s="31" t="s">
        <v>34</v>
      </c>
      <c r="J3" s="29">
        <v>44927</v>
      </c>
    </row>
    <row r="6" spans="1:10" s="83" customFormat="1" ht="18" customHeight="1" x14ac:dyDescent="0.25">
      <c r="A6" s="114" t="s">
        <v>54</v>
      </c>
      <c r="B6" s="115"/>
      <c r="C6" s="116"/>
      <c r="D6" s="116"/>
      <c r="E6" s="116"/>
      <c r="F6" s="116"/>
      <c r="G6" s="116"/>
      <c r="H6" s="116"/>
      <c r="I6" s="116"/>
      <c r="J6" s="116"/>
    </row>
    <row r="7" spans="1:10" s="83" customFormat="1" ht="18" customHeight="1" x14ac:dyDescent="0.25">
      <c r="A7" s="117" t="s">
        <v>65</v>
      </c>
      <c r="B7" s="118"/>
      <c r="C7" s="118"/>
      <c r="D7" s="118"/>
      <c r="E7" s="118"/>
      <c r="F7" s="118"/>
      <c r="G7" s="118"/>
      <c r="H7" s="118"/>
      <c r="I7" s="118"/>
      <c r="J7" s="118"/>
    </row>
    <row r="8" spans="1:10" ht="18" customHeight="1" x14ac:dyDescent="0.2">
      <c r="A8" s="119" t="s">
        <v>36</v>
      </c>
      <c r="B8" s="120"/>
      <c r="C8" s="120"/>
      <c r="D8" s="120"/>
      <c r="E8" s="120"/>
      <c r="F8" s="120"/>
      <c r="G8" s="120"/>
      <c r="H8" s="120"/>
      <c r="I8" s="120"/>
      <c r="J8" s="120"/>
    </row>
    <row r="10" spans="1:10" ht="18" customHeight="1" thickBot="1" x14ac:dyDescent="0.3">
      <c r="A10" s="121" t="s">
        <v>37</v>
      </c>
      <c r="B10" s="121"/>
      <c r="C10" s="121"/>
      <c r="D10" s="122" t="s">
        <v>38</v>
      </c>
      <c r="E10" s="122"/>
      <c r="F10" s="50" t="s">
        <v>135</v>
      </c>
      <c r="G10" s="235" t="s">
        <v>40</v>
      </c>
      <c r="H10" s="236"/>
      <c r="I10" s="125" t="s">
        <v>41</v>
      </c>
      <c r="J10" s="125"/>
    </row>
    <row r="11" spans="1:10" ht="18" customHeight="1" thickBot="1" x14ac:dyDescent="0.25"/>
    <row r="12" spans="1:10" s="60" customFormat="1" ht="18" customHeight="1" x14ac:dyDescent="0.25">
      <c r="A12" s="162" t="s">
        <v>42</v>
      </c>
      <c r="B12" s="163"/>
      <c r="C12" s="163"/>
      <c r="D12" s="163"/>
      <c r="E12" s="163"/>
      <c r="F12" s="163"/>
      <c r="G12" s="164"/>
      <c r="H12" s="165"/>
      <c r="I12" s="108" t="s">
        <v>43</v>
      </c>
      <c r="J12" s="109"/>
    </row>
    <row r="13" spans="1:10" s="60" customFormat="1" ht="18" customHeight="1" thickBot="1" x14ac:dyDescent="0.3">
      <c r="A13" s="175" t="s">
        <v>70</v>
      </c>
      <c r="B13" s="176"/>
      <c r="C13" s="176"/>
      <c r="D13" s="176"/>
      <c r="E13" s="176"/>
      <c r="F13" s="176"/>
      <c r="G13" s="176"/>
      <c r="H13" s="177"/>
      <c r="I13" s="245"/>
      <c r="J13" s="246"/>
    </row>
    <row r="14" spans="1:10" ht="18" customHeight="1" thickTop="1" thickBot="1" x14ac:dyDescent="0.25">
      <c r="A14" s="175" t="s">
        <v>136</v>
      </c>
      <c r="B14" s="176"/>
      <c r="C14" s="176"/>
      <c r="D14" s="176"/>
      <c r="E14" s="176"/>
      <c r="F14" s="176"/>
      <c r="G14" s="176"/>
      <c r="H14" s="177"/>
      <c r="I14" s="245"/>
      <c r="J14" s="246"/>
    </row>
    <row r="15" spans="1:10" s="60" customFormat="1" ht="18" customHeight="1" thickTop="1" thickBot="1" x14ac:dyDescent="0.3">
      <c r="A15" s="171" t="s">
        <v>44</v>
      </c>
      <c r="B15" s="172"/>
      <c r="C15" s="172"/>
      <c r="D15" s="172"/>
      <c r="E15" s="172"/>
      <c r="F15" s="172"/>
      <c r="G15" s="173"/>
      <c r="H15" s="174"/>
      <c r="I15" s="132">
        <f>SUM(I13:J14)</f>
        <v>0</v>
      </c>
      <c r="J15" s="133"/>
    </row>
    <row r="17" spans="1:10" s="35" customFormat="1" ht="75" customHeight="1" x14ac:dyDescent="0.2">
      <c r="A17" s="134" t="s">
        <v>45</v>
      </c>
      <c r="B17" s="135"/>
      <c r="C17" s="135"/>
      <c r="D17" s="135"/>
      <c r="E17" s="135"/>
      <c r="F17" s="135"/>
      <c r="G17" s="135"/>
      <c r="H17" s="135"/>
      <c r="I17" s="135"/>
      <c r="J17" s="135"/>
    </row>
    <row r="18" spans="1:10" ht="18" customHeight="1" thickBot="1" x14ac:dyDescent="0.25">
      <c r="A18" s="136"/>
      <c r="B18" s="137"/>
      <c r="C18" s="137"/>
      <c r="D18" s="137"/>
      <c r="E18" s="137"/>
      <c r="F18" s="137"/>
      <c r="G18" s="47"/>
      <c r="H18" s="136"/>
      <c r="I18" s="137"/>
      <c r="J18" s="137"/>
    </row>
    <row r="19" spans="1:10" s="60" customFormat="1" ht="18" customHeight="1" x14ac:dyDescent="0.25">
      <c r="A19" s="138" t="s">
        <v>46</v>
      </c>
      <c r="B19" s="139"/>
      <c r="C19" s="139"/>
      <c r="D19" s="139"/>
      <c r="E19" s="139"/>
      <c r="F19" s="139"/>
      <c r="H19" s="138" t="s">
        <v>47</v>
      </c>
      <c r="I19" s="139"/>
      <c r="J19" s="139"/>
    </row>
    <row r="21" spans="1:10" ht="18" customHeight="1" x14ac:dyDescent="0.2">
      <c r="A21" s="126" t="s">
        <v>48</v>
      </c>
      <c r="B21" s="127"/>
      <c r="C21" s="127"/>
      <c r="D21" s="127"/>
      <c r="E21" s="200" t="s">
        <v>101</v>
      </c>
      <c r="F21" s="244"/>
      <c r="G21" s="244"/>
      <c r="H21" s="244"/>
    </row>
    <row r="22" spans="1:10" ht="9" customHeight="1" x14ac:dyDescent="0.2">
      <c r="A22" s="36"/>
      <c r="B22" s="36"/>
      <c r="C22" s="37"/>
    </row>
    <row r="23" spans="1:10" ht="18" customHeight="1" x14ac:dyDescent="0.2">
      <c r="A23" s="142" t="s">
        <v>49</v>
      </c>
      <c r="B23" s="143"/>
      <c r="C23" s="38" t="s">
        <v>50</v>
      </c>
      <c r="D23" s="49"/>
      <c r="E23" s="39"/>
      <c r="F23" s="40"/>
      <c r="G23" s="41"/>
      <c r="H23" s="40"/>
    </row>
    <row r="24" spans="1:10" ht="9" customHeight="1" thickBot="1" x14ac:dyDescent="0.25">
      <c r="A24" s="35"/>
      <c r="B24" s="35"/>
      <c r="C24" s="37"/>
    </row>
    <row r="25" spans="1:10" ht="18" customHeight="1" x14ac:dyDescent="0.25">
      <c r="A25" s="60" t="s">
        <v>51</v>
      </c>
      <c r="B25" s="144"/>
      <c r="C25" s="145"/>
      <c r="D25" s="145"/>
      <c r="E25" s="145"/>
      <c r="F25" s="145"/>
      <c r="G25" s="145"/>
      <c r="H25" s="145"/>
      <c r="I25" s="145"/>
      <c r="J25" s="146"/>
    </row>
    <row r="26" spans="1:10" ht="18" customHeight="1" x14ac:dyDescent="0.2">
      <c r="B26" s="147"/>
      <c r="C26" s="148"/>
      <c r="D26" s="148"/>
      <c r="E26" s="148"/>
      <c r="F26" s="148"/>
      <c r="G26" s="148"/>
      <c r="H26" s="148"/>
      <c r="I26" s="148"/>
      <c r="J26" s="149"/>
    </row>
    <row r="27" spans="1:10" ht="18" customHeight="1" x14ac:dyDescent="0.2">
      <c r="B27" s="147"/>
      <c r="C27" s="148"/>
      <c r="D27" s="148"/>
      <c r="E27" s="148"/>
      <c r="F27" s="148"/>
      <c r="G27" s="148"/>
      <c r="H27" s="148"/>
      <c r="I27" s="148"/>
      <c r="J27" s="149"/>
    </row>
    <row r="28" spans="1:10" ht="18" customHeight="1" thickBot="1" x14ac:dyDescent="0.25">
      <c r="B28" s="150"/>
      <c r="C28" s="151"/>
      <c r="D28" s="151"/>
      <c r="E28" s="151"/>
      <c r="F28" s="151"/>
      <c r="G28" s="151"/>
      <c r="H28" s="151"/>
      <c r="I28" s="151"/>
      <c r="J28" s="152"/>
    </row>
    <row r="29" spans="1:10" s="45" customFormat="1" ht="18" customHeight="1" x14ac:dyDescent="0.25">
      <c r="A29" s="159"/>
      <c r="B29" s="160"/>
      <c r="C29" s="160"/>
      <c r="D29" s="160"/>
      <c r="E29" s="160"/>
      <c r="F29" s="160"/>
      <c r="G29" s="160"/>
      <c r="H29" s="160"/>
      <c r="I29" s="160"/>
      <c r="J29" s="160"/>
    </row>
    <row r="30" spans="1:10" s="43" customFormat="1" ht="18" customHeight="1" x14ac:dyDescent="0.25">
      <c r="A30" s="83" t="s">
        <v>52</v>
      </c>
      <c r="B30" s="58"/>
      <c r="C30" s="58"/>
      <c r="D30" s="58"/>
      <c r="E30" s="58"/>
      <c r="F30" s="58"/>
      <c r="G30" s="58"/>
      <c r="H30" s="58"/>
      <c r="I30" s="58"/>
      <c r="J30" s="58"/>
    </row>
    <row r="31" spans="1:10" s="43" customFormat="1" ht="18" customHeight="1" x14ac:dyDescent="0.25">
      <c r="A31" s="154" t="s">
        <v>72</v>
      </c>
      <c r="B31" s="154"/>
      <c r="C31" s="154"/>
      <c r="D31" s="154"/>
      <c r="E31" s="154"/>
      <c r="F31" s="154"/>
      <c r="G31" s="154"/>
      <c r="H31" s="154"/>
      <c r="I31" s="154"/>
      <c r="J31" s="154"/>
    </row>
    <row r="32" spans="1:10" s="43" customFormat="1" ht="18" customHeight="1" x14ac:dyDescent="0.25">
      <c r="A32" s="153" t="s">
        <v>73</v>
      </c>
      <c r="B32" s="155"/>
      <c r="C32" s="155"/>
      <c r="D32" s="155"/>
      <c r="E32" s="155"/>
      <c r="F32" s="155"/>
      <c r="G32" s="155"/>
      <c r="H32" s="155"/>
      <c r="I32" s="155"/>
      <c r="J32" s="155"/>
    </row>
    <row r="33" spans="1:12" s="43" customFormat="1" ht="18" customHeight="1" x14ac:dyDescent="0.25">
      <c r="A33" s="242" t="s">
        <v>137</v>
      </c>
      <c r="B33" s="243"/>
      <c r="C33" s="243"/>
      <c r="D33" s="243"/>
      <c r="E33" s="243"/>
      <c r="F33" s="243"/>
      <c r="G33" s="243"/>
      <c r="H33" s="243"/>
      <c r="I33" s="243"/>
      <c r="J33" s="243"/>
    </row>
    <row r="34" spans="1:12" s="43" customFormat="1" ht="18" customHeight="1" x14ac:dyDescent="0.25">
      <c r="A34" s="240" t="s">
        <v>94</v>
      </c>
      <c r="B34" s="240"/>
      <c r="C34" s="240"/>
      <c r="D34" s="240"/>
      <c r="E34" s="240"/>
      <c r="F34" s="240"/>
      <c r="G34" s="240"/>
      <c r="H34" s="240"/>
      <c r="I34" s="240"/>
      <c r="J34" s="240"/>
      <c r="K34" s="240"/>
      <c r="L34" s="240"/>
    </row>
    <row r="35" spans="1:12" s="43" customFormat="1" ht="18" customHeight="1" x14ac:dyDescent="0.25">
      <c r="A35" s="240"/>
      <c r="B35" s="240"/>
      <c r="C35" s="240"/>
      <c r="D35" s="240"/>
      <c r="E35" s="240"/>
      <c r="F35" s="240"/>
      <c r="G35" s="240"/>
      <c r="H35" s="240"/>
      <c r="I35" s="240"/>
      <c r="J35" s="240"/>
      <c r="K35" s="240"/>
      <c r="L35" s="240"/>
    </row>
    <row r="36" spans="1:12" s="43" customFormat="1" ht="36.75" customHeight="1" x14ac:dyDescent="0.25">
      <c r="A36" s="153" t="s">
        <v>138</v>
      </c>
      <c r="B36" s="155"/>
      <c r="C36" s="155"/>
      <c r="D36" s="155"/>
      <c r="E36" s="155"/>
      <c r="F36" s="155"/>
      <c r="G36" s="155"/>
      <c r="H36" s="155"/>
      <c r="I36" s="155"/>
      <c r="J36" s="155"/>
    </row>
    <row r="37" spans="1:12" s="43" customFormat="1" ht="25.9" customHeight="1" x14ac:dyDescent="0.25">
      <c r="A37" s="241" t="s">
        <v>53</v>
      </c>
      <c r="B37" s="241"/>
      <c r="C37" s="241"/>
      <c r="D37" s="241"/>
      <c r="E37" s="241"/>
      <c r="F37" s="241"/>
      <c r="G37" s="241"/>
      <c r="H37" s="241"/>
      <c r="I37" s="241"/>
      <c r="J37" s="241"/>
    </row>
    <row r="38" spans="1:12" s="43" customFormat="1" ht="18" customHeight="1" x14ac:dyDescent="0.25">
      <c r="A38" s="242" t="s">
        <v>147</v>
      </c>
      <c r="B38" s="243"/>
      <c r="C38" s="243"/>
      <c r="D38" s="243"/>
      <c r="E38" s="243"/>
      <c r="F38" s="243"/>
      <c r="G38" s="243"/>
      <c r="H38" s="243"/>
      <c r="I38" s="243"/>
      <c r="J38" s="243"/>
    </row>
    <row r="39" spans="1:12" s="43" customFormat="1" ht="18" customHeight="1" x14ac:dyDescent="0.25">
      <c r="A39" s="140"/>
      <c r="B39" s="141"/>
      <c r="C39" s="141"/>
      <c r="D39" s="141"/>
      <c r="E39" s="141"/>
      <c r="F39" s="141"/>
      <c r="G39" s="141"/>
      <c r="H39" s="141"/>
      <c r="I39" s="141"/>
      <c r="J39" s="141"/>
    </row>
    <row r="40" spans="1:12" s="43" customFormat="1" ht="30.6" customHeight="1" x14ac:dyDescent="0.25">
      <c r="A40" s="140"/>
      <c r="B40" s="141"/>
      <c r="C40" s="141"/>
      <c r="D40" s="141"/>
      <c r="E40" s="141"/>
      <c r="F40" s="141"/>
      <c r="G40" s="141"/>
      <c r="H40" s="141"/>
      <c r="I40" s="141"/>
      <c r="J40" s="141"/>
    </row>
    <row r="41" spans="1:12" s="43" customFormat="1" ht="21" customHeight="1" x14ac:dyDescent="0.25">
      <c r="A41" s="140"/>
      <c r="B41" s="141"/>
      <c r="C41" s="141"/>
      <c r="D41" s="141"/>
      <c r="E41" s="141"/>
      <c r="F41" s="141"/>
      <c r="G41" s="141"/>
      <c r="H41" s="141"/>
      <c r="I41" s="141"/>
      <c r="J41" s="141"/>
    </row>
    <row r="42" spans="1:12" s="43" customFormat="1" ht="18" customHeight="1" x14ac:dyDescent="0.25">
      <c r="A42" s="156"/>
      <c r="B42" s="157"/>
      <c r="C42" s="157"/>
      <c r="D42" s="157"/>
      <c r="E42" s="157"/>
      <c r="F42" s="157"/>
      <c r="G42" s="157"/>
      <c r="H42" s="157"/>
      <c r="I42" s="157"/>
      <c r="J42" s="157"/>
    </row>
    <row r="43" spans="1:12" s="43" customFormat="1" ht="18" customHeight="1" x14ac:dyDescent="0.25">
      <c r="A43" s="140"/>
      <c r="B43" s="141"/>
      <c r="C43" s="141"/>
      <c r="D43" s="141"/>
      <c r="E43" s="141"/>
      <c r="F43" s="141"/>
      <c r="G43" s="141"/>
      <c r="H43" s="141"/>
      <c r="I43" s="141"/>
      <c r="J43" s="141"/>
    </row>
    <row r="44" spans="1:12" s="45" customFormat="1" ht="18" customHeight="1" x14ac:dyDescent="0.2"/>
    <row r="45" spans="1:12" s="45" customFormat="1" ht="18" customHeight="1" x14ac:dyDescent="0.2"/>
    <row r="46" spans="1:12" s="45" customFormat="1" ht="18" customHeight="1" x14ac:dyDescent="0.2"/>
    <row r="47" spans="1:12" s="45" customFormat="1" ht="18" customHeight="1" x14ac:dyDescent="0.2"/>
  </sheetData>
  <sheetProtection algorithmName="SHA-512" hashValue="ubY2DeEkc6hZrW1tn/PNrqXc1R0s9knAavF8UxtZq5OmAOUqYpVOnpvoXH3X7WQMthVIaX5EV+yDA0D8tB9dog==" saltValue="L6m5vFcajikcDkrqxKVAeQ==" spinCount="100000" sheet="1" objects="1" scenarios="1"/>
  <mergeCells count="37">
    <mergeCell ref="A6:J6"/>
    <mergeCell ref="A7:J7"/>
    <mergeCell ref="A8:J8"/>
    <mergeCell ref="A10:C10"/>
    <mergeCell ref="D10:E10"/>
    <mergeCell ref="G10:H10"/>
    <mergeCell ref="I10:J10"/>
    <mergeCell ref="A15:H15"/>
    <mergeCell ref="I15:J15"/>
    <mergeCell ref="A12:H12"/>
    <mergeCell ref="I12:J12"/>
    <mergeCell ref="A14:H14"/>
    <mergeCell ref="I14:J14"/>
    <mergeCell ref="A13:H13"/>
    <mergeCell ref="I13:J13"/>
    <mergeCell ref="A33:J33"/>
    <mergeCell ref="A17:J17"/>
    <mergeCell ref="A18:F18"/>
    <mergeCell ref="H18:J18"/>
    <mergeCell ref="A19:F19"/>
    <mergeCell ref="H19:J19"/>
    <mergeCell ref="A21:D21"/>
    <mergeCell ref="E21:H21"/>
    <mergeCell ref="A23:B23"/>
    <mergeCell ref="B25:J28"/>
    <mergeCell ref="A29:J29"/>
    <mergeCell ref="A31:J31"/>
    <mergeCell ref="A32:J32"/>
    <mergeCell ref="A34:L35"/>
    <mergeCell ref="A41:J41"/>
    <mergeCell ref="A42:J42"/>
    <mergeCell ref="A43:J43"/>
    <mergeCell ref="A36:J36"/>
    <mergeCell ref="A37:J37"/>
    <mergeCell ref="A38:J38"/>
    <mergeCell ref="A39:J39"/>
    <mergeCell ref="A40:J40"/>
  </mergeCells>
  <dataValidations count="3">
    <dataValidation type="list" allowBlank="1" showInputMessage="1" showErrorMessage="1" sqref="I10:J10" xr:uid="{00000000-0002-0000-0900-000000000000}">
      <formula1>"Original, Supplemental"</formula1>
    </dataValidation>
    <dataValidation type="list" allowBlank="1" showInputMessage="1" showErrorMessage="1" sqref="D10" xr:uid="{00000000-0002-0000-0900-000001000000}">
      <formula1>"Month, January, February, March, April, May, June, July, August, September, October, November, December"</formula1>
    </dataValidation>
    <dataValidation type="list" allowBlank="1" showInputMessage="1" showErrorMessage="1" sqref="F10" xr:uid="{00000000-0002-0000-0900-000002000000}">
      <formula1>"2023"</formula1>
    </dataValidation>
  </dataValidations>
  <pageMargins left="0.5" right="0.5" top="0.75" bottom="0.25" header="0.3" footer="0.3"/>
  <pageSetup scale="91" orientation="portrait" r:id="rId1"/>
  <rowBreaks count="1" manualBreakCount="1">
    <brk id="2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7"/>
  <sheetViews>
    <sheetView showGridLines="0" topLeftCell="A7" workbookViewId="0">
      <selection activeCell="Q34" sqref="Q34"/>
    </sheetView>
  </sheetViews>
  <sheetFormatPr defaultColWidth="9.42578125" defaultRowHeight="18" customHeight="1" x14ac:dyDescent="0.2"/>
  <cols>
    <col min="1" max="8" width="9.42578125" style="8"/>
    <col min="9" max="10" width="10.5703125" style="8" customWidth="1"/>
    <col min="11" max="16384" width="9.42578125" style="8"/>
  </cols>
  <sheetData>
    <row r="1" spans="1:10" ht="18" customHeight="1" x14ac:dyDescent="0.2">
      <c r="C1" s="9"/>
    </row>
    <row r="2" spans="1:10" ht="18" customHeight="1" x14ac:dyDescent="0.2">
      <c r="C2" s="10" t="s">
        <v>32</v>
      </c>
      <c r="J2" s="11" t="s">
        <v>33</v>
      </c>
    </row>
    <row r="3" spans="1:10" ht="18" customHeight="1" x14ac:dyDescent="0.2">
      <c r="C3" s="12" t="s">
        <v>34</v>
      </c>
      <c r="J3" s="13">
        <v>43466</v>
      </c>
    </row>
    <row r="6" spans="1:10" s="14" customFormat="1" ht="18" customHeight="1" x14ac:dyDescent="0.25">
      <c r="A6" s="290" t="s">
        <v>54</v>
      </c>
      <c r="B6" s="291"/>
      <c r="C6" s="292"/>
      <c r="D6" s="292"/>
      <c r="E6" s="292"/>
      <c r="F6" s="292"/>
      <c r="G6" s="292"/>
      <c r="H6" s="292"/>
      <c r="I6" s="292"/>
      <c r="J6" s="292"/>
    </row>
    <row r="7" spans="1:10" s="14" customFormat="1" ht="18" customHeight="1" x14ac:dyDescent="0.25">
      <c r="A7" s="293" t="s">
        <v>64</v>
      </c>
      <c r="B7" s="294"/>
      <c r="C7" s="294"/>
      <c r="D7" s="294"/>
      <c r="E7" s="294"/>
      <c r="F7" s="294"/>
      <c r="G7" s="294"/>
      <c r="H7" s="294"/>
      <c r="I7" s="294"/>
      <c r="J7" s="294"/>
    </row>
    <row r="8" spans="1:10" ht="18" customHeight="1" x14ac:dyDescent="0.2">
      <c r="A8" s="295" t="s">
        <v>36</v>
      </c>
      <c r="B8" s="296"/>
      <c r="C8" s="296"/>
      <c r="D8" s="296"/>
      <c r="E8" s="296"/>
      <c r="F8" s="296"/>
      <c r="G8" s="296"/>
      <c r="H8" s="296"/>
      <c r="I8" s="296"/>
      <c r="J8" s="296"/>
    </row>
    <row r="10" spans="1:10" ht="18" customHeight="1" thickBot="1" x14ac:dyDescent="0.3">
      <c r="A10" s="297" t="s">
        <v>37</v>
      </c>
      <c r="B10" s="297"/>
      <c r="C10" s="297"/>
      <c r="D10" s="298" t="s">
        <v>38</v>
      </c>
      <c r="E10" s="298"/>
      <c r="F10" s="15" t="s">
        <v>39</v>
      </c>
      <c r="G10" s="299" t="s">
        <v>40</v>
      </c>
      <c r="H10" s="300"/>
      <c r="I10" s="301" t="s">
        <v>41</v>
      </c>
      <c r="J10" s="301"/>
    </row>
    <row r="11" spans="1:10" ht="18" customHeight="1" thickBot="1" x14ac:dyDescent="0.25"/>
    <row r="12" spans="1:10" s="1" customFormat="1" ht="18" customHeight="1" x14ac:dyDescent="0.25">
      <c r="A12" s="282" t="s">
        <v>42</v>
      </c>
      <c r="B12" s="283"/>
      <c r="C12" s="283"/>
      <c r="D12" s="283"/>
      <c r="E12" s="283"/>
      <c r="F12" s="283"/>
      <c r="G12" s="284"/>
      <c r="H12" s="285"/>
      <c r="I12" s="286" t="s">
        <v>43</v>
      </c>
      <c r="J12" s="287"/>
    </row>
    <row r="13" spans="1:10" ht="18" customHeight="1" x14ac:dyDescent="0.2">
      <c r="A13" s="264" t="s">
        <v>87</v>
      </c>
      <c r="B13" s="265"/>
      <c r="C13" s="265"/>
      <c r="D13" s="265"/>
      <c r="E13" s="265"/>
      <c r="F13" s="265"/>
      <c r="G13" s="265"/>
      <c r="H13" s="266"/>
      <c r="I13" s="288"/>
      <c r="J13" s="289"/>
    </row>
    <row r="14" spans="1:10" ht="18" customHeight="1" thickBot="1" x14ac:dyDescent="0.25">
      <c r="A14" s="264"/>
      <c r="B14" s="265"/>
      <c r="C14" s="265"/>
      <c r="D14" s="265"/>
      <c r="E14" s="265"/>
      <c r="F14" s="265"/>
      <c r="G14" s="265"/>
      <c r="H14" s="266"/>
      <c r="I14" s="178"/>
      <c r="J14" s="179"/>
    </row>
    <row r="15" spans="1:10" s="1" customFormat="1" ht="18" customHeight="1" thickTop="1" thickBot="1" x14ac:dyDescent="0.3">
      <c r="A15" s="247" t="s">
        <v>44</v>
      </c>
      <c r="B15" s="248"/>
      <c r="C15" s="248"/>
      <c r="D15" s="248"/>
      <c r="E15" s="248"/>
      <c r="F15" s="248"/>
      <c r="G15" s="249"/>
      <c r="H15" s="250"/>
      <c r="I15" s="251">
        <f>SUM(I13:J14)</f>
        <v>0</v>
      </c>
      <c r="J15" s="252"/>
    </row>
    <row r="17" spans="1:10" s="16" customFormat="1" ht="75" customHeight="1" x14ac:dyDescent="0.2">
      <c r="A17" s="253" t="s">
        <v>45</v>
      </c>
      <c r="B17" s="254"/>
      <c r="C17" s="254"/>
      <c r="D17" s="254"/>
      <c r="E17" s="254"/>
      <c r="F17" s="254"/>
      <c r="G17" s="254"/>
      <c r="H17" s="254"/>
      <c r="I17" s="254"/>
      <c r="J17" s="254"/>
    </row>
    <row r="18" spans="1:10" ht="18" customHeight="1" thickBot="1" x14ac:dyDescent="0.25">
      <c r="A18" s="198"/>
      <c r="B18" s="199"/>
      <c r="C18" s="199"/>
      <c r="D18" s="199"/>
      <c r="E18" s="199"/>
      <c r="F18" s="199"/>
      <c r="H18" s="198"/>
      <c r="I18" s="199"/>
      <c r="J18" s="199"/>
    </row>
    <row r="19" spans="1:10" s="1" customFormat="1" ht="18" customHeight="1" x14ac:dyDescent="0.25">
      <c r="A19" s="260" t="s">
        <v>46</v>
      </c>
      <c r="B19" s="261"/>
      <c r="C19" s="261"/>
      <c r="D19" s="261"/>
      <c r="E19" s="261"/>
      <c r="F19" s="261"/>
      <c r="H19" s="260" t="s">
        <v>47</v>
      </c>
      <c r="I19" s="261"/>
      <c r="J19" s="261"/>
    </row>
    <row r="21" spans="1:10" ht="18" customHeight="1" x14ac:dyDescent="0.2">
      <c r="A21" s="269" t="s">
        <v>48</v>
      </c>
      <c r="B21" s="270"/>
      <c r="C21" s="270"/>
      <c r="D21" s="270"/>
      <c r="E21" s="200" t="s">
        <v>71</v>
      </c>
      <c r="F21" s="244"/>
      <c r="G21" s="244"/>
      <c r="H21" s="244"/>
    </row>
    <row r="22" spans="1:10" ht="9" customHeight="1" x14ac:dyDescent="0.2">
      <c r="A22" s="17"/>
      <c r="B22" s="17"/>
      <c r="C22" s="18"/>
    </row>
    <row r="23" spans="1:10" ht="18" customHeight="1" x14ac:dyDescent="0.2">
      <c r="A23" s="271" t="s">
        <v>49</v>
      </c>
      <c r="B23" s="272"/>
      <c r="C23" s="19" t="s">
        <v>50</v>
      </c>
      <c r="D23" s="26"/>
      <c r="E23" s="20"/>
      <c r="F23" s="21"/>
      <c r="G23" s="22"/>
      <c r="H23" s="21"/>
    </row>
    <row r="24" spans="1:10" ht="9" customHeight="1" thickBot="1" x14ac:dyDescent="0.25">
      <c r="A24" s="16"/>
      <c r="B24" s="16"/>
      <c r="C24" s="18"/>
    </row>
    <row r="25" spans="1:10" ht="18" customHeight="1" x14ac:dyDescent="0.25">
      <c r="A25" s="1" t="s">
        <v>51</v>
      </c>
      <c r="B25" s="273"/>
      <c r="C25" s="274"/>
      <c r="D25" s="274"/>
      <c r="E25" s="274"/>
      <c r="F25" s="274"/>
      <c r="G25" s="274"/>
      <c r="H25" s="274"/>
      <c r="I25" s="274"/>
      <c r="J25" s="275"/>
    </row>
    <row r="26" spans="1:10" ht="18" customHeight="1" x14ac:dyDescent="0.2">
      <c r="B26" s="276"/>
      <c r="C26" s="277"/>
      <c r="D26" s="277"/>
      <c r="E26" s="277"/>
      <c r="F26" s="277"/>
      <c r="G26" s="277"/>
      <c r="H26" s="277"/>
      <c r="I26" s="277"/>
      <c r="J26" s="278"/>
    </row>
    <row r="27" spans="1:10" ht="18" customHeight="1" x14ac:dyDescent="0.2">
      <c r="B27" s="276"/>
      <c r="C27" s="277"/>
      <c r="D27" s="277"/>
      <c r="E27" s="277"/>
      <c r="F27" s="277"/>
      <c r="G27" s="277"/>
      <c r="H27" s="277"/>
      <c r="I27" s="277"/>
      <c r="J27" s="278"/>
    </row>
    <row r="28" spans="1:10" ht="18" customHeight="1" thickBot="1" x14ac:dyDescent="0.25">
      <c r="B28" s="279"/>
      <c r="C28" s="280"/>
      <c r="D28" s="280"/>
      <c r="E28" s="280"/>
      <c r="F28" s="280"/>
      <c r="G28" s="280"/>
      <c r="H28" s="280"/>
      <c r="I28" s="280"/>
      <c r="J28" s="281"/>
    </row>
    <row r="29" spans="1:10" s="23" customFormat="1" ht="18" customHeight="1" x14ac:dyDescent="0.25">
      <c r="A29" s="257"/>
      <c r="B29" s="258"/>
      <c r="C29" s="258"/>
      <c r="D29" s="258"/>
      <c r="E29" s="258"/>
      <c r="F29" s="258"/>
      <c r="G29" s="258"/>
      <c r="H29" s="258"/>
      <c r="I29" s="258"/>
      <c r="J29" s="258"/>
    </row>
    <row r="30" spans="1:10" s="25" customFormat="1" ht="18" customHeight="1" x14ac:dyDescent="0.25">
      <c r="A30" s="14" t="s">
        <v>52</v>
      </c>
      <c r="B30" s="24"/>
      <c r="C30" s="24"/>
      <c r="D30" s="24"/>
      <c r="E30" s="24"/>
      <c r="F30" s="24"/>
      <c r="G30" s="24"/>
      <c r="H30" s="24"/>
      <c r="I30" s="24"/>
      <c r="J30" s="24"/>
    </row>
    <row r="31" spans="1:10" s="25" customFormat="1" ht="18" customHeight="1" x14ac:dyDescent="0.25">
      <c r="A31" s="259" t="s">
        <v>74</v>
      </c>
      <c r="B31" s="259"/>
      <c r="C31" s="259"/>
      <c r="D31" s="259"/>
      <c r="E31" s="259"/>
      <c r="F31" s="259"/>
      <c r="G31" s="259"/>
      <c r="H31" s="259"/>
      <c r="I31" s="259"/>
      <c r="J31" s="259"/>
    </row>
    <row r="32" spans="1:10" s="25" customFormat="1" ht="24.6" customHeight="1" x14ac:dyDescent="0.25">
      <c r="A32" s="267"/>
      <c r="B32" s="268"/>
      <c r="C32" s="268"/>
      <c r="D32" s="268"/>
      <c r="E32" s="268"/>
      <c r="F32" s="268"/>
      <c r="G32" s="268"/>
      <c r="H32" s="268"/>
      <c r="I32" s="268"/>
      <c r="J32" s="268"/>
    </row>
    <row r="33" spans="1:10" s="25" customFormat="1" ht="24.6" customHeight="1" x14ac:dyDescent="0.25">
      <c r="A33" s="267"/>
      <c r="B33" s="268"/>
      <c r="C33" s="268"/>
      <c r="D33" s="268"/>
      <c r="E33" s="268"/>
      <c r="F33" s="268"/>
      <c r="G33" s="268"/>
      <c r="H33" s="268"/>
      <c r="I33" s="268"/>
      <c r="J33" s="268"/>
    </row>
    <row r="34" spans="1:10" s="25" customFormat="1" ht="18" customHeight="1" x14ac:dyDescent="0.25">
      <c r="A34" s="14" t="s">
        <v>53</v>
      </c>
      <c r="B34" s="24"/>
      <c r="C34" s="24"/>
      <c r="D34" s="24"/>
      <c r="E34" s="24"/>
      <c r="F34" s="24"/>
      <c r="G34" s="24"/>
      <c r="H34" s="24"/>
      <c r="I34" s="24"/>
      <c r="J34" s="24"/>
    </row>
    <row r="35" spans="1:10" s="25" customFormat="1" ht="34.5" customHeight="1" x14ac:dyDescent="0.25">
      <c r="A35" s="267" t="s">
        <v>75</v>
      </c>
      <c r="B35" s="268"/>
      <c r="C35" s="268"/>
      <c r="D35" s="268"/>
      <c r="E35" s="268"/>
      <c r="F35" s="268"/>
      <c r="G35" s="268"/>
      <c r="H35" s="268"/>
      <c r="I35" s="268"/>
      <c r="J35" s="268"/>
    </row>
    <row r="36" spans="1:10" s="25" customFormat="1" ht="22.35" customHeight="1" x14ac:dyDescent="0.25">
      <c r="A36" s="255"/>
      <c r="B36" s="256"/>
      <c r="C36" s="256"/>
      <c r="D36" s="256"/>
      <c r="E36" s="256"/>
      <c r="F36" s="256"/>
      <c r="G36" s="256"/>
      <c r="H36" s="256"/>
      <c r="I36" s="256"/>
      <c r="J36" s="256"/>
    </row>
    <row r="37" spans="1:10" s="25" customFormat="1" ht="15" x14ac:dyDescent="0.25">
      <c r="A37" s="255"/>
      <c r="B37" s="256"/>
      <c r="C37" s="256"/>
      <c r="D37" s="256"/>
      <c r="E37" s="256"/>
      <c r="F37" s="256"/>
      <c r="G37" s="256"/>
      <c r="H37" s="256"/>
      <c r="I37" s="256"/>
      <c r="J37" s="256"/>
    </row>
    <row r="38" spans="1:10" s="25" customFormat="1" ht="18" customHeight="1" x14ac:dyDescent="0.25">
      <c r="A38" s="262"/>
      <c r="B38" s="263"/>
      <c r="C38" s="263"/>
      <c r="D38" s="263"/>
      <c r="E38" s="263"/>
      <c r="F38" s="263"/>
      <c r="G38" s="263"/>
      <c r="H38" s="263"/>
      <c r="I38" s="263"/>
      <c r="J38" s="263"/>
    </row>
    <row r="39" spans="1:10" s="25" customFormat="1" ht="18" customHeight="1" x14ac:dyDescent="0.25">
      <c r="A39" s="262"/>
      <c r="B39" s="263"/>
      <c r="C39" s="263"/>
      <c r="D39" s="263"/>
      <c r="E39" s="263"/>
      <c r="F39" s="263"/>
      <c r="G39" s="263"/>
      <c r="H39" s="263"/>
      <c r="I39" s="263"/>
      <c r="J39" s="263"/>
    </row>
    <row r="40" spans="1:10" s="25" customFormat="1" ht="30.6" customHeight="1" x14ac:dyDescent="0.25">
      <c r="A40" s="262"/>
      <c r="B40" s="263"/>
      <c r="C40" s="263"/>
      <c r="D40" s="263"/>
      <c r="E40" s="263"/>
      <c r="F40" s="263"/>
      <c r="G40" s="263"/>
      <c r="H40" s="263"/>
      <c r="I40" s="263"/>
      <c r="J40" s="263"/>
    </row>
    <row r="41" spans="1:10" s="25" customFormat="1" ht="21" customHeight="1" x14ac:dyDescent="0.25">
      <c r="A41" s="262"/>
      <c r="B41" s="263"/>
      <c r="C41" s="263"/>
      <c r="D41" s="263"/>
      <c r="E41" s="263"/>
      <c r="F41" s="263"/>
      <c r="G41" s="263"/>
      <c r="H41" s="263"/>
      <c r="I41" s="263"/>
      <c r="J41" s="263"/>
    </row>
    <row r="42" spans="1:10" s="25" customFormat="1" ht="18" customHeight="1" x14ac:dyDescent="0.25">
      <c r="A42" s="255"/>
      <c r="B42" s="256"/>
      <c r="C42" s="256"/>
      <c r="D42" s="256"/>
      <c r="E42" s="256"/>
      <c r="F42" s="256"/>
      <c r="G42" s="256"/>
      <c r="H42" s="256"/>
      <c r="I42" s="256"/>
      <c r="J42" s="256"/>
    </row>
    <row r="43" spans="1:10" s="25" customFormat="1" ht="18" customHeight="1" x14ac:dyDescent="0.25">
      <c r="A43" s="262"/>
      <c r="B43" s="263"/>
      <c r="C43" s="263"/>
      <c r="D43" s="263"/>
      <c r="E43" s="263"/>
      <c r="F43" s="263"/>
      <c r="G43" s="263"/>
      <c r="H43" s="263"/>
      <c r="I43" s="263"/>
      <c r="J43" s="263"/>
    </row>
    <row r="44" spans="1:10" s="23" customFormat="1" ht="18" customHeight="1" x14ac:dyDescent="0.2"/>
    <row r="45" spans="1:10" s="23" customFormat="1" ht="18" customHeight="1" x14ac:dyDescent="0.2"/>
    <row r="46" spans="1:10" s="23" customFormat="1" ht="18" customHeight="1" x14ac:dyDescent="0.2"/>
    <row r="47" spans="1:10" s="23" customFormat="1" ht="18" customHeight="1" x14ac:dyDescent="0.2"/>
  </sheetData>
  <mergeCells count="37">
    <mergeCell ref="A12:H12"/>
    <mergeCell ref="I12:J12"/>
    <mergeCell ref="A13:H13"/>
    <mergeCell ref="I13:J13"/>
    <mergeCell ref="A6:J6"/>
    <mergeCell ref="A7:J7"/>
    <mergeCell ref="A8:J8"/>
    <mergeCell ref="A10:C10"/>
    <mergeCell ref="D10:E10"/>
    <mergeCell ref="G10:H10"/>
    <mergeCell ref="I10:J10"/>
    <mergeCell ref="A43:J43"/>
    <mergeCell ref="A14:H14"/>
    <mergeCell ref="I14:J14"/>
    <mergeCell ref="A32:J32"/>
    <mergeCell ref="A33:J33"/>
    <mergeCell ref="A35:J35"/>
    <mergeCell ref="A36:J36"/>
    <mergeCell ref="A37:J37"/>
    <mergeCell ref="A38:J38"/>
    <mergeCell ref="A21:D21"/>
    <mergeCell ref="E21:H21"/>
    <mergeCell ref="A23:B23"/>
    <mergeCell ref="B25:J28"/>
    <mergeCell ref="A39:J39"/>
    <mergeCell ref="A40:J40"/>
    <mergeCell ref="A41:J41"/>
    <mergeCell ref="A42:J42"/>
    <mergeCell ref="A29:J29"/>
    <mergeCell ref="A31:J31"/>
    <mergeCell ref="A19:F19"/>
    <mergeCell ref="H19:J19"/>
    <mergeCell ref="A15:H15"/>
    <mergeCell ref="I15:J15"/>
    <mergeCell ref="A17:J17"/>
    <mergeCell ref="A18:F18"/>
    <mergeCell ref="H18:J18"/>
  </mergeCells>
  <dataValidations count="3">
    <dataValidation type="list" allowBlank="1" showInputMessage="1" showErrorMessage="1" sqref="F10" xr:uid="{00000000-0002-0000-0800-000000000000}">
      <formula1>"2019, 2020"</formula1>
    </dataValidation>
    <dataValidation type="list" allowBlank="1" showInputMessage="1" showErrorMessage="1" sqref="D10" xr:uid="{00000000-0002-0000-0800-000001000000}">
      <formula1>"Month, January, February, March, April, May, June, July, August, September, October, November, December"</formula1>
    </dataValidation>
    <dataValidation type="list" allowBlank="1" showInputMessage="1" showErrorMessage="1" sqref="I10:J10" xr:uid="{00000000-0002-0000-08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General Requirements</vt:lpstr>
      <vt:lpstr>SUD Outpatient</vt:lpstr>
      <vt:lpstr>Adult Crisis Services</vt:lpstr>
      <vt:lpstr>AOSP</vt:lpstr>
      <vt:lpstr>Benson Heights</vt:lpstr>
      <vt:lpstr>PATH</vt:lpstr>
      <vt:lpstr>LTR</vt:lpstr>
      <vt:lpstr>Reaching Recov Housing</vt:lpstr>
      <vt:lpstr>Reaching Recov Tx</vt:lpstr>
      <vt:lpstr>Transition Support Program</vt:lpstr>
      <vt:lpstr>CDVRT</vt:lpstr>
      <vt:lpstr>Wraparound</vt:lpstr>
      <vt:lpstr>S King Housing</vt:lpstr>
      <vt:lpstr>Supported Employment Program</vt:lpstr>
      <vt:lpstr>Supervised Living Res</vt:lpstr>
      <vt:lpstr>SUD NDA</vt:lpstr>
      <vt:lpstr>'Benson Heights'!Print_Area</vt:lpstr>
      <vt:lpstr>'General Requirements'!Print_Area</vt:lpstr>
      <vt:lpstr>'Reaching Recov Housing'!Print_Area</vt:lpstr>
      <vt:lpstr>'SUD Outpatient'!Print_Area</vt:lpstr>
      <vt:lpstr>'Supervised Living Res'!Print_Area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cp:lastPrinted>2020-06-25T21:22:59Z</cp:lastPrinted>
  <dcterms:created xsi:type="dcterms:W3CDTF">2019-01-18T06:16:26Z</dcterms:created>
  <dcterms:modified xsi:type="dcterms:W3CDTF">2023-03-07T00:56:48Z</dcterms:modified>
</cp:coreProperties>
</file>